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<sst xmlns="http://schemas.openxmlformats.org/spreadsheetml/2006/main" count="58" uniqueCount="58">
  <si>
    <t>Catatan: Mohon diisi cell yang berwarna kuning saja</t>
  </si>
  <si>
    <t>Tabel</t>
  </si>
  <si>
    <t>5.4.8</t>
  </si>
  <si>
    <t>Pencapaian Peserta KB Aktif Swasta Menggunakan Non MKEJ</t>
  </si>
  <si>
    <t>Table</t>
  </si>
  <si>
    <t>Number of Private Current Users who used Non MKEJ Methods</t>
  </si>
  <si>
    <t>Kecamatan  District</t>
  </si>
  <si>
    <t>Alat Kontrasepsi / Contraception Methods</t>
  </si>
  <si>
    <t>Jumlah  Total</t>
  </si>
  <si>
    <t>Suntik  Injection</t>
  </si>
  <si>
    <t>Tablet Pill</t>
  </si>
  <si>
    <t>Kondom Condom</t>
  </si>
  <si>
    <t>OV Vaginal</t>
  </si>
  <si>
    <t>KECAMATAN</t>
  </si>
  <si>
    <t>Jatirejo</t>
  </si>
  <si>
    <t>JATIREJO</t>
  </si>
  <si>
    <t>Gondang</t>
  </si>
  <si>
    <t>GONDANG</t>
  </si>
  <si>
    <t>Pacet</t>
  </si>
  <si>
    <t>PACET</t>
  </si>
  <si>
    <t>Trawas</t>
  </si>
  <si>
    <t>TRAWAS</t>
  </si>
  <si>
    <t>Ngoro</t>
  </si>
  <si>
    <t>NGORO</t>
  </si>
  <si>
    <t>Pungging</t>
  </si>
  <si>
    <t>PUNGGING</t>
  </si>
  <si>
    <t>Kutorejo</t>
  </si>
  <si>
    <t>KUTOREJO</t>
  </si>
  <si>
    <t>Mojosari</t>
  </si>
  <si>
    <t>MOJOSARI</t>
  </si>
  <si>
    <t>Bangsal</t>
  </si>
  <si>
    <t>DLANGGU</t>
  </si>
  <si>
    <t>Mojoanyar</t>
  </si>
  <si>
    <t>BANGSAL</t>
  </si>
  <si>
    <t>Dlanggu</t>
  </si>
  <si>
    <t>PURI</t>
  </si>
  <si>
    <t>Puri</t>
  </si>
  <si>
    <t>TROWULAN</t>
  </si>
  <si>
    <t>Trowulan</t>
  </si>
  <si>
    <t>SOOKO</t>
  </si>
  <si>
    <t>Sooko</t>
  </si>
  <si>
    <t>GEDEG</t>
  </si>
  <si>
    <t>Gedeg</t>
  </si>
  <si>
    <t>KEMLAGI</t>
  </si>
  <si>
    <t>Kemlagi</t>
  </si>
  <si>
    <t>JETIS</t>
  </si>
  <si>
    <t>Jetis</t>
  </si>
  <si>
    <t>DAWARBLANDONG</t>
  </si>
  <si>
    <t>Dawarblandong</t>
  </si>
  <si>
    <t>MOJOANYAR</t>
  </si>
  <si>
    <t>Jumlah/Total</t>
  </si>
  <si>
    <t>Catatan / Note :</t>
  </si>
  <si>
    <t>Non MKEJ = Bukan Metode Kontrasepsi Efektif Jangka Panjang/ Non Effective</t>
  </si>
  <si>
    <t>Contraception Methods for a long Time</t>
  </si>
  <si>
    <t>Sumber : Dinas P2KBP2 Kabupaten Mojokerto</t>
  </si>
  <si>
    <t>Source : Women Respect and Family Planning Service of Mojokerto Regency</t>
  </si>
  <si>
    <t>Catatan</t>
  </si>
  <si>
    <t>Mohon untuk diberikan informasi sampai level desa dengan format tabel yang sama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</si>
</sst>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-&quot;Rp&quot;* #,##0.00_-;\-&quot;Rp&quot;* #,##0.00_-;_-&quot;Rp&quot;* &quot;-&quot;??_-;_-@_-"/>
    <numFmt numFmtId="178" formatCode="_-&quot;Rp&quot;* #,##0_-;\-&quot;Rp&quot;* #,##0_-;_-&quot;Rp&quot;* &quot;-&quot;??_-;_-@_-"/>
    <numFmt numFmtId="179" formatCode="_(* #,##0.00_);_(* \(#,##0.00\);_(* &quot;-&quot;??_);_(@_)"/>
  </numFmts>
  <fonts count="30">
    <font>
      <sz val="10"/>
      <color rgb="FF000000"/>
      <name val="Arial"/>
      <charset val="134"/>
      <scheme val="minor"/>
    </font>
    <font>
      <b/>
      <sz val="9"/>
      <color rgb="FF000000"/>
      <name val="Arial"/>
      <charset val="134"/>
    </font>
    <font>
      <b/>
      <u/>
      <sz val="9"/>
      <color rgb="FF000000"/>
      <name val="Arial"/>
      <charset val="134"/>
    </font>
    <font>
      <i/>
      <sz val="9"/>
      <color rgb="FF000000"/>
      <name val="Arial"/>
      <charset val="134"/>
    </font>
    <font>
      <sz val="10"/>
      <name val="Arial"/>
      <charset val="134"/>
      <scheme val="minor"/>
    </font>
    <font>
      <sz val="9"/>
      <color rgb="FF000000"/>
      <name val="Arial"/>
      <charset val="134"/>
    </font>
    <font>
      <sz val="9"/>
      <color rgb="FF000000"/>
      <name val="Calibri"/>
      <charset val="134"/>
    </font>
    <font>
      <sz val="10"/>
      <color rgb="FF000000"/>
      <name val="Arial"/>
      <charset val="134"/>
    </font>
    <font>
      <b/>
      <i/>
      <sz val="9"/>
      <color rgb="FF000000"/>
      <name val="Arial"/>
      <charset val="134"/>
    </font>
    <font>
      <sz val="10"/>
      <name val="Arial"/>
      <family val="2"/>
      <charset val="0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8"/>
      <color theme="3"/>
      <name val="Arial"/>
      <charset val="134"/>
      <scheme val="minor"/>
    </font>
    <font>
      <b/>
      <sz val="11"/>
      <color theme="1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5" fillId="0" borderId="11" applyNumberFormat="0" applyFill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2" borderId="1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8" borderId="15" applyNumberFormat="0" applyAlignment="0" applyProtection="0">
      <alignment vertical="center"/>
    </xf>
    <xf numFmtId="0" fontId="14" fillId="7" borderId="10" applyNumberFormat="0" applyAlignment="0" applyProtection="0">
      <alignment vertical="center"/>
    </xf>
    <xf numFmtId="0" fontId="24" fillId="7" borderId="15" applyNumberFormat="0" applyAlignment="0" applyProtection="0">
      <alignment vertical="center"/>
    </xf>
    <xf numFmtId="0" fontId="26" fillId="19" borderId="1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3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1" fillId="0" borderId="1" xfId="0" applyFont="1" applyBorder="1" applyAlignment="1"/>
    <xf numFmtId="0" fontId="4" fillId="0" borderId="1" xfId="0" applyFont="1" applyBorder="1"/>
    <xf numFmtId="0" fontId="1" fillId="0" borderId="2" xfId="0" applyFont="1" applyBorder="1" applyAlignment="1">
      <alignment horizontal="center"/>
    </xf>
    <xf numFmtId="0" fontId="4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/>
    <xf numFmtId="0" fontId="4" fillId="0" borderId="3" xfId="0" applyFont="1" applyBorder="1"/>
    <xf numFmtId="0" fontId="1" fillId="0" borderId="3" xfId="0" applyFont="1" applyBorder="1" applyAlignment="1">
      <alignment horizontal="center"/>
    </xf>
    <xf numFmtId="0" fontId="5" fillId="0" borderId="3" xfId="0" applyFont="1" applyBorder="1" applyAlignment="1"/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5" xfId="0" applyNumberFormat="1" applyFont="1" applyFill="1" applyBorder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1" fillId="0" borderId="6" xfId="0" applyFont="1" applyBorder="1" applyAlignment="1">
      <alignment horizontal="left"/>
    </xf>
    <xf numFmtId="0" fontId="4" fillId="0" borderId="6" xfId="0" applyFont="1" applyBorder="1"/>
    <xf numFmtId="0" fontId="1" fillId="0" borderId="6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7" fillId="0" borderId="6" xfId="0" applyFont="1" applyBorder="1" applyAlignment="1"/>
    <xf numFmtId="0" fontId="5" fillId="0" borderId="6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0" xfId="0" applyFont="1" applyAlignment="1">
      <alignment vertical="top"/>
    </xf>
    <xf numFmtId="0" fontId="8" fillId="0" borderId="0" xfId="0" applyFont="1" applyAlignment="1"/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</cellXfs>
  <cellStyles count="49">
    <cellStyle name="Normal" xfId="0" builtinId="0"/>
    <cellStyle name="Kepala 3" xfId="1" builtinId="18"/>
    <cellStyle name="Koma [0]" xfId="2" builtinId="6"/>
    <cellStyle name="Koma" xfId="3" builtinId="3"/>
    <cellStyle name="Mata Uang [0]" xfId="4" builtinId="7"/>
    <cellStyle name="20% - Aksen4" xfId="5" builtinId="42"/>
    <cellStyle name="Mata Uang" xfId="6" builtinId="4"/>
    <cellStyle name="Sel Ditautkan" xfId="7" builtinId="24"/>
    <cellStyle name="Persen" xfId="8" builtinId="5"/>
    <cellStyle name="Kepala 4" xfId="9" builtinId="19"/>
    <cellStyle name="Hyperlink" xfId="10" builtinId="8"/>
    <cellStyle name="20% - Aksen6" xfId="11" builtinId="50"/>
    <cellStyle name="Total" xfId="12" builtinId="25"/>
    <cellStyle name="Hyperlink yang Diikuti" xfId="13" builtinId="9"/>
    <cellStyle name="20% - Aksen2" xfId="14" builtinId="34"/>
    <cellStyle name="Catatan" xfId="15" builtinId="10"/>
    <cellStyle name="Teks Peringatan" xfId="16" builtinId="11"/>
    <cellStyle name="Kepala 2" xfId="17" builtinId="17"/>
    <cellStyle name="Judul" xfId="18" builtinId="15"/>
    <cellStyle name="Aksen3" xfId="19" builtinId="37"/>
    <cellStyle name="Teks CExplanatory" xfId="20" builtinId="53"/>
    <cellStyle name="Kepala 1" xfId="21" builtinId="16"/>
    <cellStyle name="60% - Aksen2" xfId="22" builtinId="36"/>
    <cellStyle name="input" xfId="23" builtinId="20"/>
    <cellStyle name="Output" xfId="24" builtinId="21"/>
    <cellStyle name="Perhitungan" xfId="25" builtinId="22"/>
    <cellStyle name="Cek Sel" xfId="26" builtinId="23"/>
    <cellStyle name="20% - Aksen5" xfId="27" builtinId="46"/>
    <cellStyle name="Baik" xfId="28" builtinId="26"/>
    <cellStyle name="Buruk" xfId="29" builtinId="27"/>
    <cellStyle name="Netral" xfId="30" builtinId="28"/>
    <cellStyle name="Aksen1" xfId="31" builtinId="29"/>
    <cellStyle name="20% - Aksen1" xfId="32" builtinId="30"/>
    <cellStyle name="40% - Aksen1" xfId="33" builtinId="31"/>
    <cellStyle name="60% - Aksen1" xfId="34" builtinId="32"/>
    <cellStyle name="Aksen2" xfId="35" builtinId="33"/>
    <cellStyle name="40% - Aksen2" xfId="36" builtinId="35"/>
    <cellStyle name="20% - Aksen3" xfId="37" builtinId="38"/>
    <cellStyle name="40% - Aksen3" xfId="38" builtinId="39"/>
    <cellStyle name="60% - Aksen3" xfId="39" builtinId="40"/>
    <cellStyle name="Aksen4" xfId="40" builtinId="41"/>
    <cellStyle name="40% - Aksen4" xfId="41" builtinId="43"/>
    <cellStyle name="60% - Aksen4" xfId="42" builtinId="44"/>
    <cellStyle name="Aksen5" xfId="43" builtinId="45"/>
    <cellStyle name="40% - Aksen5" xfId="44" builtinId="47"/>
    <cellStyle name="60% - Aksen5" xfId="45" builtinId="48"/>
    <cellStyle name="Aksen6" xfId="46" builtinId="49"/>
    <cellStyle name="40% - Aksen6" xfId="47" builtinId="51"/>
    <cellStyle name="60% - Aksen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\LAPORAN%20BULANAN%202022\PENCAPAIAN%20PB%20PA%20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5"/>
      <sheetName val="PB"/>
      <sheetName val="PB KUM"/>
      <sheetName val="PA laporan"/>
      <sheetName val="SISA PUS"/>
      <sheetName val="GANTI CARA"/>
      <sheetName val="pasca persalinan"/>
      <sheetName val="pasca keguguran"/>
      <sheetName val="Pencabutan iud implant"/>
      <sheetName val="Pra S KS I"/>
      <sheetName val="DO PEND"/>
      <sheetName val="KOMPLIKASI"/>
      <sheetName val="PENCABUTAN"/>
      <sheetName val="DO per alkon"/>
      <sheetName val="DO alkon perbulan"/>
      <sheetName val="PROSES"/>
      <sheetName val="TREND"/>
      <sheetName val="Sheet4"/>
      <sheetName val="PUP"/>
      <sheetName val="TMKK"/>
      <sheetName val="PKK"/>
      <sheetName val="Sheet1"/>
      <sheetName val="Sheet2"/>
      <sheetName val="Sheet3"/>
      <sheetName val="TRIBINA"/>
      <sheetName val="PKK 2017"/>
    </sheetNames>
    <sheetDataSet>
      <sheetData sheetId="0"/>
      <sheetData sheetId="1"/>
      <sheetData sheetId="2"/>
      <sheetData sheetId="3">
        <row r="426">
          <cell r="AJ426">
            <v>125</v>
          </cell>
        </row>
        <row r="426">
          <cell r="AL426">
            <v>2698</v>
          </cell>
          <cell r="AM426">
            <v>630</v>
          </cell>
        </row>
        <row r="427">
          <cell r="AJ427">
            <v>20</v>
          </cell>
        </row>
        <row r="427">
          <cell r="AL427">
            <v>2334</v>
          </cell>
          <cell r="AM427">
            <v>614</v>
          </cell>
        </row>
        <row r="428">
          <cell r="AJ428">
            <v>19</v>
          </cell>
        </row>
        <row r="428">
          <cell r="AL428">
            <v>2390</v>
          </cell>
          <cell r="AM428">
            <v>606</v>
          </cell>
        </row>
        <row r="429">
          <cell r="AJ429">
            <v>1</v>
          </cell>
        </row>
        <row r="429">
          <cell r="AL429">
            <v>366</v>
          </cell>
          <cell r="AM429">
            <v>96</v>
          </cell>
        </row>
        <row r="430">
          <cell r="AJ430">
            <v>154</v>
          </cell>
        </row>
        <row r="430">
          <cell r="AL430">
            <v>4020</v>
          </cell>
          <cell r="AM430">
            <v>1178</v>
          </cell>
        </row>
        <row r="431">
          <cell r="AJ431">
            <v>80</v>
          </cell>
        </row>
        <row r="431">
          <cell r="AL431">
            <v>5965</v>
          </cell>
          <cell r="AM431">
            <v>557</v>
          </cell>
        </row>
        <row r="432">
          <cell r="AJ432">
            <v>45</v>
          </cell>
        </row>
        <row r="432">
          <cell r="AL432">
            <v>4021</v>
          </cell>
          <cell r="AM432">
            <v>1681</v>
          </cell>
        </row>
        <row r="433">
          <cell r="AJ433">
            <v>0</v>
          </cell>
        </row>
        <row r="433">
          <cell r="AL433">
            <v>1976</v>
          </cell>
          <cell r="AM433">
            <v>0</v>
          </cell>
        </row>
        <row r="434">
          <cell r="AJ434">
            <v>30</v>
          </cell>
        </row>
        <row r="434">
          <cell r="AL434">
            <v>4214</v>
          </cell>
          <cell r="AM434">
            <v>473</v>
          </cell>
        </row>
        <row r="435">
          <cell r="AJ435">
            <v>350</v>
          </cell>
        </row>
        <row r="435">
          <cell r="AL435">
            <v>3945</v>
          </cell>
          <cell r="AM435">
            <v>583</v>
          </cell>
        </row>
        <row r="436">
          <cell r="AJ436">
            <v>293</v>
          </cell>
        </row>
        <row r="436">
          <cell r="AL436">
            <v>2267</v>
          </cell>
          <cell r="AM436">
            <v>1261</v>
          </cell>
        </row>
        <row r="437">
          <cell r="AJ437">
            <v>123</v>
          </cell>
        </row>
        <row r="437">
          <cell r="AL437">
            <v>3831</v>
          </cell>
          <cell r="AM437">
            <v>1703</v>
          </cell>
        </row>
        <row r="438">
          <cell r="AJ438">
            <v>414</v>
          </cell>
        </row>
        <row r="438">
          <cell r="AL438">
            <v>6097</v>
          </cell>
          <cell r="AM438">
            <v>1176</v>
          </cell>
        </row>
        <row r="439">
          <cell r="AJ439">
            <v>252</v>
          </cell>
        </row>
        <row r="439">
          <cell r="AL439">
            <v>2872</v>
          </cell>
          <cell r="AM439">
            <v>795</v>
          </cell>
        </row>
        <row r="440">
          <cell r="AJ440">
            <v>286</v>
          </cell>
        </row>
        <row r="440">
          <cell r="AL440">
            <v>4092</v>
          </cell>
          <cell r="AM440">
            <v>1097</v>
          </cell>
        </row>
        <row r="441">
          <cell r="AJ441">
            <v>367</v>
          </cell>
        </row>
        <row r="441">
          <cell r="AL441">
            <v>7203</v>
          </cell>
          <cell r="AM441">
            <v>1221</v>
          </cell>
        </row>
        <row r="442">
          <cell r="AJ442">
            <v>107</v>
          </cell>
        </row>
        <row r="442">
          <cell r="AL442">
            <v>3620</v>
          </cell>
          <cell r="AM442">
            <v>782</v>
          </cell>
        </row>
        <row r="443">
          <cell r="AJ443">
            <v>109</v>
          </cell>
        </row>
        <row r="443">
          <cell r="AL443">
            <v>3197</v>
          </cell>
          <cell r="AM443">
            <v>991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42"/>
  <sheetViews>
    <sheetView tabSelected="1" workbookViewId="0">
      <selection activeCell="L9" sqref="L9"/>
    </sheetView>
  </sheetViews>
  <sheetFormatPr defaultColWidth="12.6285714285714" defaultRowHeight="15.75" customHeight="1"/>
  <cols>
    <col min="6" max="6" width="13.7142857142857" customWidth="1"/>
  </cols>
  <sheetData>
    <row r="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1:3">
      <c r="A2" s="2" t="s">
        <v>1</v>
      </c>
      <c r="B2" s="3" t="s">
        <v>2</v>
      </c>
      <c r="C2" s="3" t="s">
        <v>3</v>
      </c>
    </row>
    <row r="3" customHeight="1" spans="1:3">
      <c r="A3" s="4" t="s">
        <v>4</v>
      </c>
      <c r="C3" s="5" t="s">
        <v>5</v>
      </c>
    </row>
    <row r="4" customHeight="1" spans="1:3">
      <c r="A4" s="1"/>
      <c r="B4" s="1"/>
      <c r="C4" s="3">
        <v>2022</v>
      </c>
    </row>
    <row r="6" customHeight="1" spans="1:8">
      <c r="A6" s="6"/>
      <c r="B6" s="6" t="s">
        <v>6</v>
      </c>
      <c r="C6" s="7"/>
      <c r="D6" s="8" t="s">
        <v>7</v>
      </c>
      <c r="E6" s="9"/>
      <c r="F6" s="9"/>
      <c r="G6" s="9"/>
      <c r="H6" s="10" t="s">
        <v>8</v>
      </c>
    </row>
    <row r="7" customHeight="1" spans="1:8">
      <c r="A7" s="11"/>
      <c r="B7" s="12"/>
      <c r="C7" s="12"/>
      <c r="D7" s="13" t="s">
        <v>9</v>
      </c>
      <c r="E7" s="13" t="s">
        <v>10</v>
      </c>
      <c r="F7" s="13" t="s">
        <v>11</v>
      </c>
      <c r="G7" s="13" t="s">
        <v>12</v>
      </c>
      <c r="H7" s="12"/>
    </row>
    <row r="8" customHeight="1" spans="1:10">
      <c r="A8" s="14"/>
      <c r="B8" s="15">
        <v>-1</v>
      </c>
      <c r="C8" s="14"/>
      <c r="D8" s="15">
        <v>-2</v>
      </c>
      <c r="E8" s="15">
        <v>-3</v>
      </c>
      <c r="F8" s="15">
        <v>-4</v>
      </c>
      <c r="G8" s="15">
        <v>-5</v>
      </c>
      <c r="H8" s="15">
        <v>-6</v>
      </c>
      <c r="J8" s="33" t="s">
        <v>13</v>
      </c>
    </row>
    <row r="9" customHeight="1" spans="1:10">
      <c r="A9" s="16"/>
      <c r="B9" s="16"/>
      <c r="C9" s="16"/>
      <c r="D9" s="16"/>
      <c r="E9" s="16"/>
      <c r="F9" s="16"/>
      <c r="G9" s="16"/>
      <c r="H9" s="16"/>
      <c r="J9" s="33"/>
    </row>
    <row r="10" customHeight="1" spans="1:10">
      <c r="A10" s="1">
        <v>1</v>
      </c>
      <c r="B10" s="1" t="s">
        <v>14</v>
      </c>
      <c r="C10" s="1"/>
      <c r="D10" s="17">
        <f>SUM('[1]PA laporan'!AL426)</f>
        <v>2698</v>
      </c>
      <c r="E10" s="18">
        <f>SUM('[1]PA laporan'!AM426)</f>
        <v>630</v>
      </c>
      <c r="F10" s="18">
        <f>SUM('[1]PA laporan'!AJ426)</f>
        <v>125</v>
      </c>
      <c r="G10" s="19">
        <v>0</v>
      </c>
      <c r="H10" s="20">
        <f>SUM(D10:G10)</f>
        <v>3453</v>
      </c>
      <c r="J10" s="34" t="s">
        <v>15</v>
      </c>
    </row>
    <row r="11" customHeight="1" spans="1:10">
      <c r="A11" s="1">
        <v>2</v>
      </c>
      <c r="B11" s="1" t="s">
        <v>16</v>
      </c>
      <c r="C11" s="1"/>
      <c r="D11" s="17">
        <f>SUM('[1]PA laporan'!AL427)</f>
        <v>2334</v>
      </c>
      <c r="E11" s="18">
        <f>SUM('[1]PA laporan'!AM427)</f>
        <v>614</v>
      </c>
      <c r="F11" s="18">
        <f>SUM('[1]PA laporan'!AJ427)</f>
        <v>20</v>
      </c>
      <c r="G11" s="19">
        <v>0</v>
      </c>
      <c r="H11" s="20">
        <f t="shared" ref="H11:H27" si="0">SUM(D11:G11)</f>
        <v>2968</v>
      </c>
      <c r="J11" s="34" t="s">
        <v>17</v>
      </c>
    </row>
    <row r="12" customHeight="1" spans="1:10">
      <c r="A12" s="1">
        <v>3</v>
      </c>
      <c r="B12" s="1" t="s">
        <v>18</v>
      </c>
      <c r="C12" s="1"/>
      <c r="D12" s="17">
        <f>SUM('[1]PA laporan'!AL428)</f>
        <v>2390</v>
      </c>
      <c r="E12" s="18">
        <f>SUM('[1]PA laporan'!AM428)</f>
        <v>606</v>
      </c>
      <c r="F12" s="18">
        <f>SUM('[1]PA laporan'!AJ428)</f>
        <v>19</v>
      </c>
      <c r="G12" s="19">
        <v>0</v>
      </c>
      <c r="H12" s="20">
        <f t="shared" si="0"/>
        <v>3015</v>
      </c>
      <c r="J12" s="34" t="s">
        <v>19</v>
      </c>
    </row>
    <row r="13" customHeight="1" spans="1:10">
      <c r="A13" s="1">
        <v>4</v>
      </c>
      <c r="B13" s="1" t="s">
        <v>20</v>
      </c>
      <c r="C13" s="1"/>
      <c r="D13" s="17">
        <f>SUM('[1]PA laporan'!AL429)</f>
        <v>366</v>
      </c>
      <c r="E13" s="18">
        <f>SUM('[1]PA laporan'!AM429)</f>
        <v>96</v>
      </c>
      <c r="F13" s="18">
        <f>SUM('[1]PA laporan'!AJ429)</f>
        <v>1</v>
      </c>
      <c r="G13" s="19">
        <v>0</v>
      </c>
      <c r="H13" s="20">
        <f t="shared" si="0"/>
        <v>463</v>
      </c>
      <c r="J13" s="34" t="s">
        <v>21</v>
      </c>
    </row>
    <row r="14" customHeight="1" spans="1:10">
      <c r="A14" s="1">
        <v>5</v>
      </c>
      <c r="B14" s="1" t="s">
        <v>22</v>
      </c>
      <c r="C14" s="1"/>
      <c r="D14" s="17">
        <f>SUM('[1]PA laporan'!AL430)</f>
        <v>4020</v>
      </c>
      <c r="E14" s="18">
        <f>SUM('[1]PA laporan'!AM430)</f>
        <v>1178</v>
      </c>
      <c r="F14" s="18">
        <f>SUM('[1]PA laporan'!AJ430)</f>
        <v>154</v>
      </c>
      <c r="G14" s="19">
        <v>0</v>
      </c>
      <c r="H14" s="20">
        <f t="shared" si="0"/>
        <v>5352</v>
      </c>
      <c r="J14" s="34" t="s">
        <v>23</v>
      </c>
    </row>
    <row r="15" customHeight="1" spans="1:10">
      <c r="A15" s="1">
        <v>6</v>
      </c>
      <c r="B15" s="1" t="s">
        <v>24</v>
      </c>
      <c r="C15" s="1"/>
      <c r="D15" s="17">
        <f>SUM('[1]PA laporan'!AL431)</f>
        <v>5965</v>
      </c>
      <c r="E15" s="18">
        <f>SUM('[1]PA laporan'!AM431)</f>
        <v>557</v>
      </c>
      <c r="F15" s="18">
        <f>SUM('[1]PA laporan'!AJ431)</f>
        <v>80</v>
      </c>
      <c r="G15" s="19">
        <v>0</v>
      </c>
      <c r="H15" s="20">
        <f t="shared" si="0"/>
        <v>6602</v>
      </c>
      <c r="J15" s="34" t="s">
        <v>25</v>
      </c>
    </row>
    <row r="16" customHeight="1" spans="1:10">
      <c r="A16" s="1">
        <v>7</v>
      </c>
      <c r="B16" s="1" t="s">
        <v>26</v>
      </c>
      <c r="C16" s="1"/>
      <c r="D16" s="17">
        <f>SUM('[1]PA laporan'!AL432)</f>
        <v>4021</v>
      </c>
      <c r="E16" s="18">
        <f>SUM('[1]PA laporan'!AM432)</f>
        <v>1681</v>
      </c>
      <c r="F16" s="18">
        <f>SUM('[1]PA laporan'!AJ432)</f>
        <v>45</v>
      </c>
      <c r="G16" s="19">
        <v>0</v>
      </c>
      <c r="H16" s="20">
        <f t="shared" si="0"/>
        <v>5747</v>
      </c>
      <c r="J16" s="34" t="s">
        <v>27</v>
      </c>
    </row>
    <row r="17" customHeight="1" spans="1:10">
      <c r="A17" s="1">
        <v>8</v>
      </c>
      <c r="B17" s="1" t="s">
        <v>28</v>
      </c>
      <c r="C17" s="1"/>
      <c r="D17" s="17">
        <f>SUM('[1]PA laporan'!AL433)</f>
        <v>1976</v>
      </c>
      <c r="E17" s="18">
        <f>SUM('[1]PA laporan'!AM433)</f>
        <v>0</v>
      </c>
      <c r="F17" s="18">
        <f>SUM('[1]PA laporan'!AJ433)</f>
        <v>0</v>
      </c>
      <c r="G17" s="19">
        <v>0</v>
      </c>
      <c r="H17" s="20">
        <f t="shared" si="0"/>
        <v>1976</v>
      </c>
      <c r="J17" s="34" t="s">
        <v>29</v>
      </c>
    </row>
    <row r="18" customHeight="1" spans="1:10">
      <c r="A18" s="1">
        <v>9</v>
      </c>
      <c r="B18" s="1" t="s">
        <v>30</v>
      </c>
      <c r="C18" s="1"/>
      <c r="D18" s="17">
        <f>SUM('[1]PA laporan'!AL434)</f>
        <v>4214</v>
      </c>
      <c r="E18" s="18">
        <f>SUM('[1]PA laporan'!AM434)</f>
        <v>473</v>
      </c>
      <c r="F18" s="18">
        <f>SUM('[1]PA laporan'!AJ434)</f>
        <v>30</v>
      </c>
      <c r="G18" s="19">
        <v>0</v>
      </c>
      <c r="H18" s="20">
        <f t="shared" si="0"/>
        <v>4717</v>
      </c>
      <c r="J18" s="35" t="s">
        <v>31</v>
      </c>
    </row>
    <row r="19" customHeight="1" spans="1:10">
      <c r="A19" s="1">
        <v>10</v>
      </c>
      <c r="B19" s="1" t="s">
        <v>32</v>
      </c>
      <c r="D19" s="17">
        <f>SUM('[1]PA laporan'!AL435)</f>
        <v>3945</v>
      </c>
      <c r="E19" s="18">
        <f>SUM('[1]PA laporan'!AM435)</f>
        <v>583</v>
      </c>
      <c r="F19" s="18">
        <f>SUM('[1]PA laporan'!AJ435)</f>
        <v>350</v>
      </c>
      <c r="G19" s="19">
        <v>0</v>
      </c>
      <c r="H19" s="20">
        <f t="shared" si="0"/>
        <v>4878</v>
      </c>
      <c r="J19" s="34" t="s">
        <v>33</v>
      </c>
    </row>
    <row r="20" customHeight="1" spans="1:10">
      <c r="A20" s="1">
        <v>11</v>
      </c>
      <c r="B20" s="1" t="s">
        <v>34</v>
      </c>
      <c r="C20" s="1"/>
      <c r="D20" s="17">
        <f>SUM('[1]PA laporan'!AL436)</f>
        <v>2267</v>
      </c>
      <c r="E20" s="18">
        <f>SUM('[1]PA laporan'!AM436)</f>
        <v>1261</v>
      </c>
      <c r="F20" s="18">
        <f>SUM('[1]PA laporan'!AJ436)</f>
        <v>293</v>
      </c>
      <c r="G20" s="19">
        <v>0</v>
      </c>
      <c r="H20" s="20">
        <f t="shared" si="0"/>
        <v>3821</v>
      </c>
      <c r="J20" s="34" t="s">
        <v>35</v>
      </c>
    </row>
    <row r="21" customHeight="1" spans="1:10">
      <c r="A21" s="1">
        <v>12</v>
      </c>
      <c r="B21" s="1" t="s">
        <v>36</v>
      </c>
      <c r="C21" s="1"/>
      <c r="D21" s="17">
        <f>SUM('[1]PA laporan'!AL437)</f>
        <v>3831</v>
      </c>
      <c r="E21" s="18">
        <f>SUM('[1]PA laporan'!AM437)</f>
        <v>1703</v>
      </c>
      <c r="F21" s="18">
        <f>SUM('[1]PA laporan'!AJ437)</f>
        <v>123</v>
      </c>
      <c r="G21" s="19">
        <v>0</v>
      </c>
      <c r="H21" s="20">
        <f t="shared" si="0"/>
        <v>5657</v>
      </c>
      <c r="J21" s="34" t="s">
        <v>37</v>
      </c>
    </row>
    <row r="22" customHeight="1" spans="1:10">
      <c r="A22" s="1">
        <v>13</v>
      </c>
      <c r="B22" s="1" t="s">
        <v>38</v>
      </c>
      <c r="C22" s="1"/>
      <c r="D22" s="17">
        <f>SUM('[1]PA laporan'!AL438)</f>
        <v>6097</v>
      </c>
      <c r="E22" s="18">
        <f>SUM('[1]PA laporan'!AM438)</f>
        <v>1176</v>
      </c>
      <c r="F22" s="18">
        <f>SUM('[1]PA laporan'!AJ438)</f>
        <v>414</v>
      </c>
      <c r="G22" s="19">
        <v>0</v>
      </c>
      <c r="H22" s="20">
        <f t="shared" si="0"/>
        <v>7687</v>
      </c>
      <c r="J22" s="34" t="s">
        <v>39</v>
      </c>
    </row>
    <row r="23" customHeight="1" spans="1:10">
      <c r="A23" s="1">
        <v>14</v>
      </c>
      <c r="B23" s="1" t="s">
        <v>40</v>
      </c>
      <c r="C23" s="1"/>
      <c r="D23" s="17">
        <f>SUM('[1]PA laporan'!AL439)</f>
        <v>2872</v>
      </c>
      <c r="E23" s="18">
        <f>SUM('[1]PA laporan'!AM439)</f>
        <v>795</v>
      </c>
      <c r="F23" s="18">
        <f>SUM('[1]PA laporan'!AJ439)</f>
        <v>252</v>
      </c>
      <c r="G23" s="19">
        <v>0</v>
      </c>
      <c r="H23" s="20">
        <f t="shared" si="0"/>
        <v>3919</v>
      </c>
      <c r="J23" s="34" t="s">
        <v>41</v>
      </c>
    </row>
    <row r="24" customHeight="1" spans="1:10">
      <c r="A24" s="1">
        <v>15</v>
      </c>
      <c r="B24" s="1" t="s">
        <v>42</v>
      </c>
      <c r="C24" s="1"/>
      <c r="D24" s="17">
        <f>SUM('[1]PA laporan'!AL440)</f>
        <v>4092</v>
      </c>
      <c r="E24" s="18">
        <f>SUM('[1]PA laporan'!AM440)</f>
        <v>1097</v>
      </c>
      <c r="F24" s="18">
        <f>SUM('[1]PA laporan'!AJ440)</f>
        <v>286</v>
      </c>
      <c r="G24" s="19">
        <v>0</v>
      </c>
      <c r="H24" s="20">
        <f t="shared" si="0"/>
        <v>5475</v>
      </c>
      <c r="J24" s="35" t="s">
        <v>43</v>
      </c>
    </row>
    <row r="25" customHeight="1" spans="1:10">
      <c r="A25" s="1">
        <v>16</v>
      </c>
      <c r="B25" s="1" t="s">
        <v>44</v>
      </c>
      <c r="C25" s="1"/>
      <c r="D25" s="17">
        <f>SUM('[1]PA laporan'!AL441)</f>
        <v>7203</v>
      </c>
      <c r="E25" s="18">
        <f>SUM('[1]PA laporan'!AM441)</f>
        <v>1221</v>
      </c>
      <c r="F25" s="18">
        <f>SUM('[1]PA laporan'!AJ441)</f>
        <v>367</v>
      </c>
      <c r="G25" s="19">
        <v>0</v>
      </c>
      <c r="H25" s="20">
        <f t="shared" si="0"/>
        <v>8791</v>
      </c>
      <c r="J25" s="34" t="s">
        <v>45</v>
      </c>
    </row>
    <row r="26" customHeight="1" spans="1:10">
      <c r="A26" s="1">
        <v>17</v>
      </c>
      <c r="B26" s="1" t="s">
        <v>46</v>
      </c>
      <c r="C26" s="1"/>
      <c r="D26" s="17">
        <f>SUM('[1]PA laporan'!AL442)</f>
        <v>3620</v>
      </c>
      <c r="E26" s="18">
        <f>SUM('[1]PA laporan'!AM442)</f>
        <v>782</v>
      </c>
      <c r="F26" s="18">
        <f>SUM('[1]PA laporan'!AJ442)</f>
        <v>107</v>
      </c>
      <c r="G26" s="19">
        <v>0</v>
      </c>
      <c r="H26" s="20">
        <f t="shared" si="0"/>
        <v>4509</v>
      </c>
      <c r="J26" s="34" t="s">
        <v>47</v>
      </c>
    </row>
    <row r="27" customHeight="1" spans="1:10">
      <c r="A27" s="1">
        <v>18</v>
      </c>
      <c r="B27" s="1" t="s">
        <v>48</v>
      </c>
      <c r="D27" s="17">
        <f>SUM('[1]PA laporan'!AL443)</f>
        <v>3197</v>
      </c>
      <c r="E27" s="18">
        <f>SUM('[1]PA laporan'!AM443)</f>
        <v>991</v>
      </c>
      <c r="F27" s="18">
        <f>SUM('[1]PA laporan'!AJ443)</f>
        <v>109</v>
      </c>
      <c r="G27" s="19">
        <v>0</v>
      </c>
      <c r="H27" s="20">
        <f t="shared" si="0"/>
        <v>4297</v>
      </c>
      <c r="J27" s="34" t="s">
        <v>49</v>
      </c>
    </row>
    <row r="28" customHeight="1" spans="1:8">
      <c r="A28" s="1"/>
      <c r="B28" s="1"/>
      <c r="C28" s="1"/>
      <c r="D28" s="21"/>
      <c r="E28" s="21"/>
      <c r="F28" s="22"/>
      <c r="G28" s="22"/>
      <c r="H28" s="22"/>
    </row>
    <row r="29" customHeight="1" spans="1:8">
      <c r="A29" s="23" t="s">
        <v>50</v>
      </c>
      <c r="B29" s="24"/>
      <c r="C29" s="25">
        <v>2022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</row>
    <row r="30" customHeight="1" spans="3:8">
      <c r="C30" s="25">
        <v>2021</v>
      </c>
      <c r="D30" s="22">
        <v>67.506</v>
      </c>
      <c r="E30" s="22">
        <v>17.739</v>
      </c>
      <c r="F30" s="22">
        <v>3.519</v>
      </c>
      <c r="G30" s="21"/>
      <c r="H30" s="22">
        <v>88.764</v>
      </c>
    </row>
    <row r="31" customHeight="1" spans="1:8">
      <c r="A31" s="23"/>
      <c r="B31" s="27"/>
      <c r="C31" s="25">
        <v>2020</v>
      </c>
      <c r="D31" s="28">
        <v>68.698</v>
      </c>
      <c r="E31" s="28">
        <v>17.171</v>
      </c>
      <c r="F31" s="28">
        <v>3</v>
      </c>
      <c r="G31" s="28"/>
      <c r="H31" s="28">
        <v>88.869</v>
      </c>
    </row>
    <row r="32" customHeight="1" spans="1:8">
      <c r="A32" s="29"/>
      <c r="B32" s="29"/>
      <c r="C32" s="29">
        <v>2019</v>
      </c>
      <c r="D32" s="28">
        <v>70.54</v>
      </c>
      <c r="E32" s="28">
        <v>17.448</v>
      </c>
      <c r="F32" s="28">
        <v>2.868</v>
      </c>
      <c r="G32" s="28"/>
      <c r="H32" s="28">
        <v>90.856</v>
      </c>
    </row>
    <row r="33" customHeight="1" spans="1:8">
      <c r="A33" s="13"/>
      <c r="B33" s="13"/>
      <c r="C33" s="13">
        <v>2018</v>
      </c>
      <c r="D33" s="30">
        <v>72.442</v>
      </c>
      <c r="E33" s="30">
        <v>16.422</v>
      </c>
      <c r="F33" s="30">
        <v>2.365</v>
      </c>
      <c r="G33" s="30"/>
      <c r="H33" s="30">
        <v>91.229</v>
      </c>
    </row>
    <row r="34" customHeight="1" spans="1:8">
      <c r="A34" s="1" t="s">
        <v>51</v>
      </c>
      <c r="C34" s="21"/>
      <c r="D34" s="21"/>
      <c r="E34" s="1"/>
      <c r="F34" s="1"/>
      <c r="G34" s="1"/>
      <c r="H34" s="21"/>
    </row>
    <row r="35" customHeight="1" spans="1:1">
      <c r="A35" s="21" t="s">
        <v>52</v>
      </c>
    </row>
    <row r="36" customHeight="1" spans="1:8">
      <c r="A36" s="31" t="s">
        <v>53</v>
      </c>
      <c r="F36" s="1"/>
      <c r="G36" s="1"/>
      <c r="H36" s="21"/>
    </row>
    <row r="37" customHeight="1" spans="1:8">
      <c r="A37" s="21"/>
      <c r="B37" s="21"/>
      <c r="C37" s="21"/>
      <c r="D37" s="21"/>
      <c r="E37" s="1"/>
      <c r="F37" s="1"/>
      <c r="G37" s="1"/>
      <c r="H37" s="21"/>
    </row>
    <row r="38" customHeight="1" spans="1:8">
      <c r="A38" s="21" t="s">
        <v>54</v>
      </c>
      <c r="F38" s="21"/>
      <c r="G38" s="21"/>
      <c r="H38" s="21"/>
    </row>
    <row r="39" customHeight="1" spans="1:1">
      <c r="A39" s="4" t="s">
        <v>55</v>
      </c>
    </row>
    <row r="40" customHeight="1" spans="1:8">
      <c r="A40" s="32"/>
      <c r="B40" s="1"/>
      <c r="C40" s="1"/>
      <c r="D40" s="21"/>
      <c r="E40" s="21"/>
      <c r="F40" s="21"/>
      <c r="G40" s="21"/>
      <c r="H40" s="21"/>
    </row>
    <row r="41" customHeight="1" spans="1:8">
      <c r="A41" s="1" t="s">
        <v>56</v>
      </c>
      <c r="C41" s="21"/>
      <c r="D41" s="21"/>
      <c r="E41" s="21"/>
      <c r="F41" s="21"/>
      <c r="G41" s="21"/>
      <c r="H41" s="21"/>
    </row>
    <row r="42" customHeight="1" spans="1:1">
      <c r="A42" s="1" t="s">
        <v>57</v>
      </c>
    </row>
  </sheetData>
  <mergeCells count="20">
    <mergeCell ref="C2:H2"/>
    <mergeCell ref="C3:H3"/>
    <mergeCell ref="C4:H4"/>
    <mergeCell ref="A5:H5"/>
    <mergeCell ref="D6:G6"/>
    <mergeCell ref="B19:C19"/>
    <mergeCell ref="B27:C27"/>
    <mergeCell ref="A29:B29"/>
    <mergeCell ref="A30:B30"/>
    <mergeCell ref="A34:B34"/>
    <mergeCell ref="A35:H35"/>
    <mergeCell ref="A36:E36"/>
    <mergeCell ref="A38:E38"/>
    <mergeCell ref="A39:H39"/>
    <mergeCell ref="A41:B41"/>
    <mergeCell ref="A42:H42"/>
    <mergeCell ref="B2:B3"/>
    <mergeCell ref="H6:H7"/>
    <mergeCell ref="J8:J9"/>
    <mergeCell ref="B6:C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Spreadsheet WPS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2009-07-28T17:22:00Z</dcterms:created>
  <dcterms:modified xsi:type="dcterms:W3CDTF">2009-07-28T18:05:18Z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4D22CC9AB5D24170906E54E4A0313535</vt:lpwstr>
  </property>
  <property fmtid="{D5CDD505-2E9C-101B-9397-08002B2CF9AE}" pid="3" name="KSOProductBuildVer">
    <vt:lpwstr>1057-11.2.0.11341</vt:lpwstr>
  </property>
</Properties>
</file>