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5.Kabupaten mojokerto Dalam Angka\2021\"/>
    </mc:Choice>
  </mc:AlternateContent>
  <bookViews>
    <workbookView xWindow="0" yWindow="0" windowWidth="20490" windowHeight="8745"/>
  </bookViews>
  <sheets>
    <sheet name="status gizi balita" sheetId="1" r:id="rId1"/>
  </sheets>
  <definedNames>
    <definedName name="_xlnm.Print_Area" localSheetId="0">'status gizi balita'!$A$1:$R$33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D32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5" i="1"/>
  <c r="E31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5" i="1"/>
</calcChain>
</file>

<file path=xl/sharedStrings.xml><?xml version="1.0" encoding="utf-8"?>
<sst xmlns="http://schemas.openxmlformats.org/spreadsheetml/2006/main" count="81" uniqueCount="69">
  <si>
    <t>Kabupaten Mojokerto</t>
  </si>
  <si>
    <t>87.18</t>
  </si>
  <si>
    <t>87.17</t>
  </si>
  <si>
    <t>87.16</t>
  </si>
  <si>
    <t>87.15</t>
  </si>
  <si>
    <t>87.14</t>
  </si>
  <si>
    <t>87.13</t>
  </si>
  <si>
    <t>87.12</t>
  </si>
  <si>
    <t>87.11</t>
  </si>
  <si>
    <t>87.10</t>
  </si>
  <si>
    <t>87.9</t>
  </si>
  <si>
    <t>87.8</t>
  </si>
  <si>
    <t>87.7</t>
  </si>
  <si>
    <t>87.6</t>
  </si>
  <si>
    <t>87.5</t>
  </si>
  <si>
    <t>87.4</t>
  </si>
  <si>
    <t>87.3</t>
  </si>
  <si>
    <t>87.2</t>
  </si>
  <si>
    <t>87.1</t>
  </si>
  <si>
    <t>Balita</t>
  </si>
  <si>
    <t>L+P</t>
  </si>
  <si>
    <t>P</t>
  </si>
  <si>
    <t>L</t>
  </si>
  <si>
    <t>Gizi Lebih</t>
  </si>
  <si>
    <t>Gizi Baik</t>
  </si>
  <si>
    <t>Gizi Kurang / BGM</t>
  </si>
  <si>
    <t>Gizi Buruk</t>
  </si>
  <si>
    <t>Jumlah Balita yang diukur</t>
  </si>
  <si>
    <t>Satuan</t>
  </si>
  <si>
    <t xml:space="preserve">Status Gizi Balita </t>
  </si>
  <si>
    <t>No</t>
  </si>
  <si>
    <t>Tahun 2021</t>
  </si>
  <si>
    <t>87.19</t>
  </si>
  <si>
    <t>87.20</t>
  </si>
  <si>
    <t>87.21</t>
  </si>
  <si>
    <t>87.22</t>
  </si>
  <si>
    <t>87.23</t>
  </si>
  <si>
    <t>87.24</t>
  </si>
  <si>
    <t>87.25</t>
  </si>
  <si>
    <t>87.26</t>
  </si>
  <si>
    <t>87.27</t>
  </si>
  <si>
    <t>Status Gizi Balita berdasarkan Puskesmas</t>
  </si>
  <si>
    <t>SOOKO</t>
  </si>
  <si>
    <t>TROWULAN</t>
  </si>
  <si>
    <t>TAWANGSARI</t>
  </si>
  <si>
    <t>PURI</t>
  </si>
  <si>
    <t>GAYAMAN</t>
  </si>
  <si>
    <t>BANGSAL</t>
  </si>
  <si>
    <t>GEDEG</t>
  </si>
  <si>
    <t>LESPADANGAN</t>
  </si>
  <si>
    <t>KEMLAGI</t>
  </si>
  <si>
    <t>KEDUNGSARI</t>
  </si>
  <si>
    <t>DAWARBLANDONG</t>
  </si>
  <si>
    <t>KUPANG</t>
  </si>
  <si>
    <t>JETIS</t>
  </si>
  <si>
    <t>MOJOSARI</t>
  </si>
  <si>
    <t>MODOPURO</t>
  </si>
  <si>
    <t>PUNGGING</t>
  </si>
  <si>
    <t>WATUKENONGO</t>
  </si>
  <si>
    <t>NGORO</t>
  </si>
  <si>
    <t>MANDURO</t>
  </si>
  <si>
    <t>DLANGGU</t>
  </si>
  <si>
    <t>KUTOREJO</t>
  </si>
  <si>
    <t>PESANGGRAHAN</t>
  </si>
  <si>
    <t>PACET</t>
  </si>
  <si>
    <t>PANDAN</t>
  </si>
  <si>
    <t>TRAWAS</t>
  </si>
  <si>
    <t>GONDANG</t>
  </si>
  <si>
    <t>JATIREJO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</si>
</sst>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0" fillId="2" borderId="1" xfId="0" applyNumberFormat="1" applyFill="1" applyBorder="1"/>
    <xf numFmtId="0" fontId="0" fillId="2" borderId="1" xfId="0" applyFill="1" applyBorder="1"/>
    <xf numFmtId="3" fontId="0" fillId="0" borderId="1" xfId="0" applyNumberFormat="1" applyBorder="1"/>
    <xf numFmtId="0" fontId="0" fillId="0" borderId="1" xfId="0" applyBorder="1"/>
    <xf numFmtId="0" fontId="0" fillId="0" borderId="1" xfId="0" applyFont="1" applyBorder="1"/>
    <xf numFmtId="0" fontId="0" fillId="0" borderId="1" xfId="0" applyFill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" fontId="0" fillId="3" borderId="1" xfId="0" applyNumberFormat="1" applyFill="1" applyBorder="1"/>
    <xf numFmtId="1" fontId="0" fillId="0" borderId="1" xfId="0" applyNumberFormat="1" applyBorder="1"/>
    <xf numFmtId="1" fontId="0" fillId="0" borderId="1" xfId="0" quotePrefix="1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view="pageBreakPreview" zoomScale="60" zoomScaleNormal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Q16" sqref="Q16"/>
    </sheetView>
  </sheetViews>
  <sheetFormatPr defaultRowHeight="15" x14ac:dyDescent="0.25"/>
  <cols>
    <col min="1" max="1" width="7.28515625" customWidth="1"/>
    <col min="2" max="2" width="29.5703125" customWidth="1"/>
    <col min="3" max="3" width="8" customWidth="1"/>
    <col min="4" max="18" width="8.42578125" customWidth="1"/>
  </cols>
  <sheetData>
    <row r="1" spans="1:18" x14ac:dyDescent="0.25">
      <c r="A1" s="14" t="s">
        <v>30</v>
      </c>
      <c r="B1" s="15" t="s">
        <v>29</v>
      </c>
      <c r="C1" s="14" t="s">
        <v>28</v>
      </c>
      <c r="D1" s="14" t="s">
        <v>31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x14ac:dyDescent="0.25">
      <c r="A2" s="14"/>
      <c r="B2" s="15"/>
      <c r="C2" s="14"/>
      <c r="D2" s="13" t="s">
        <v>27</v>
      </c>
      <c r="E2" s="13"/>
      <c r="F2" s="13"/>
      <c r="G2" s="13" t="s">
        <v>26</v>
      </c>
      <c r="H2" s="13"/>
      <c r="I2" s="13"/>
      <c r="J2" s="13" t="s">
        <v>25</v>
      </c>
      <c r="K2" s="13"/>
      <c r="L2" s="13"/>
      <c r="M2" s="13" t="s">
        <v>24</v>
      </c>
      <c r="N2" s="13"/>
      <c r="O2" s="13"/>
      <c r="P2" s="13" t="s">
        <v>23</v>
      </c>
      <c r="Q2" s="13"/>
      <c r="R2" s="13"/>
    </row>
    <row r="3" spans="1:18" x14ac:dyDescent="0.25">
      <c r="A3" s="14"/>
      <c r="B3" s="15"/>
      <c r="C3" s="14"/>
      <c r="D3" s="10" t="s">
        <v>22</v>
      </c>
      <c r="E3" s="10" t="s">
        <v>21</v>
      </c>
      <c r="F3" s="10" t="s">
        <v>20</v>
      </c>
      <c r="G3" s="10" t="s">
        <v>22</v>
      </c>
      <c r="H3" s="10" t="s">
        <v>21</v>
      </c>
      <c r="I3" s="10" t="s">
        <v>20</v>
      </c>
      <c r="J3" s="10" t="s">
        <v>22</v>
      </c>
      <c r="K3" s="10" t="s">
        <v>21</v>
      </c>
      <c r="L3" s="10" t="s">
        <v>20</v>
      </c>
      <c r="M3" s="10" t="s">
        <v>22</v>
      </c>
      <c r="N3" s="10" t="s">
        <v>21</v>
      </c>
      <c r="O3" s="10" t="s">
        <v>20</v>
      </c>
      <c r="P3" s="10" t="s">
        <v>22</v>
      </c>
      <c r="Q3" s="10" t="s">
        <v>21</v>
      </c>
      <c r="R3" s="10" t="s">
        <v>20</v>
      </c>
    </row>
    <row r="4" spans="1:18" ht="56.25" customHeight="1" x14ac:dyDescent="0.25">
      <c r="A4" s="9">
        <v>87</v>
      </c>
      <c r="B4" s="8" t="s">
        <v>41</v>
      </c>
      <c r="C4" s="7" t="s">
        <v>19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4" t="s">
        <v>18</v>
      </c>
      <c r="B5" s="5" t="s">
        <v>42</v>
      </c>
      <c r="C5" s="4"/>
      <c r="D5" s="3">
        <f>G5+J5+M5+P5</f>
        <v>1632.3333333333335</v>
      </c>
      <c r="E5" s="3">
        <f>H5+K5+N5+Q5</f>
        <v>1508.25</v>
      </c>
      <c r="F5" s="3">
        <f>I5+L5+O5+R5</f>
        <v>3049.333333333333</v>
      </c>
      <c r="G5" s="3">
        <v>0.66666666666666663</v>
      </c>
      <c r="H5" s="3">
        <v>3.5</v>
      </c>
      <c r="I5" s="3">
        <v>4</v>
      </c>
      <c r="J5" s="16">
        <v>78.5</v>
      </c>
      <c r="K5" s="16">
        <v>65.833333333333329</v>
      </c>
      <c r="L5" s="17">
        <v>186</v>
      </c>
      <c r="M5" s="3">
        <v>1404.9166666666667</v>
      </c>
      <c r="N5" s="3">
        <v>1366.75</v>
      </c>
      <c r="O5" s="3">
        <v>2649.6666666666665</v>
      </c>
      <c r="P5" s="18">
        <v>148.25</v>
      </c>
      <c r="Q5" s="18">
        <v>72.166666666666671</v>
      </c>
      <c r="R5" s="18">
        <v>209.66666666666666</v>
      </c>
    </row>
    <row r="6" spans="1:18" x14ac:dyDescent="0.25">
      <c r="A6" s="4" t="s">
        <v>17</v>
      </c>
      <c r="B6" s="5" t="s">
        <v>43</v>
      </c>
      <c r="C6" s="4"/>
      <c r="D6" s="3">
        <f t="shared" ref="D6:D31" si="0">G6+J6+M6+P6</f>
        <v>1085.1666666666665</v>
      </c>
      <c r="E6" s="3">
        <f t="shared" ref="E6:E30" si="1">H6+K6+N6+Q6</f>
        <v>968.25</v>
      </c>
      <c r="F6" s="3">
        <f t="shared" ref="F6:F31" si="2">I6+L6+O6+R6</f>
        <v>2053.416666666667</v>
      </c>
      <c r="G6" s="3">
        <v>0.91666666666666663</v>
      </c>
      <c r="H6" s="3">
        <v>2</v>
      </c>
      <c r="I6" s="3">
        <v>2.9166666666666665</v>
      </c>
      <c r="J6" s="16">
        <v>73.25</v>
      </c>
      <c r="K6" s="16">
        <v>69.833333333333329</v>
      </c>
      <c r="L6" s="17">
        <v>143.08333333333334</v>
      </c>
      <c r="M6" s="3">
        <v>882.91666666666663</v>
      </c>
      <c r="N6" s="3">
        <v>871.5</v>
      </c>
      <c r="O6" s="3">
        <v>1754.4166666666667</v>
      </c>
      <c r="P6" s="18">
        <v>128.08333333333334</v>
      </c>
      <c r="Q6" s="18">
        <v>24.916666666666668</v>
      </c>
      <c r="R6" s="18">
        <v>153</v>
      </c>
    </row>
    <row r="7" spans="1:18" x14ac:dyDescent="0.25">
      <c r="A7" s="4" t="s">
        <v>16</v>
      </c>
      <c r="B7" s="5" t="s">
        <v>44</v>
      </c>
      <c r="C7" s="6"/>
      <c r="D7" s="3">
        <f t="shared" si="0"/>
        <v>608.58333333333326</v>
      </c>
      <c r="E7" s="3">
        <f t="shared" si="1"/>
        <v>580.25000000000011</v>
      </c>
      <c r="F7" s="3">
        <f t="shared" si="2"/>
        <v>1237.4166666666667</v>
      </c>
      <c r="G7" s="3">
        <v>0.5</v>
      </c>
      <c r="H7" s="3">
        <v>1</v>
      </c>
      <c r="I7" s="3">
        <v>1.5</v>
      </c>
      <c r="J7" s="16">
        <v>14.5</v>
      </c>
      <c r="K7" s="16">
        <v>12.083333333333334</v>
      </c>
      <c r="L7" s="17">
        <v>26.583333333333332</v>
      </c>
      <c r="M7" s="3">
        <v>550.41666666666663</v>
      </c>
      <c r="N7" s="3">
        <v>548.58333333333337</v>
      </c>
      <c r="O7" s="3">
        <v>1097.4166666666667</v>
      </c>
      <c r="P7" s="18">
        <v>43.166666666666664</v>
      </c>
      <c r="Q7" s="18">
        <v>18.583333333333332</v>
      </c>
      <c r="R7" s="18">
        <v>111.91666666666667</v>
      </c>
    </row>
    <row r="8" spans="1:18" x14ac:dyDescent="0.25">
      <c r="A8" s="4" t="s">
        <v>15</v>
      </c>
      <c r="B8" s="5" t="s">
        <v>45</v>
      </c>
      <c r="C8" s="6"/>
      <c r="D8" s="3">
        <f t="shared" si="0"/>
        <v>800.50000000000011</v>
      </c>
      <c r="E8" s="3">
        <f t="shared" si="1"/>
        <v>669.58333333333337</v>
      </c>
      <c r="F8" s="3">
        <f t="shared" si="2"/>
        <v>1464.6666666666667</v>
      </c>
      <c r="G8" s="3">
        <v>2.1666666666666665</v>
      </c>
      <c r="H8" s="3">
        <v>3.25</v>
      </c>
      <c r="I8" s="3">
        <v>5.416666666666667</v>
      </c>
      <c r="J8" s="16">
        <v>15.666666666666666</v>
      </c>
      <c r="K8" s="16">
        <v>19.333333333333332</v>
      </c>
      <c r="L8" s="17">
        <v>35</v>
      </c>
      <c r="M8" s="3">
        <v>717.08333333333337</v>
      </c>
      <c r="N8" s="3">
        <v>612.33333333333337</v>
      </c>
      <c r="O8" s="3">
        <v>1329.3333333333333</v>
      </c>
      <c r="P8" s="18">
        <v>65.583333333333329</v>
      </c>
      <c r="Q8" s="18">
        <v>34.666666666666664</v>
      </c>
      <c r="R8" s="18">
        <v>94.916666666666671</v>
      </c>
    </row>
    <row r="9" spans="1:18" x14ac:dyDescent="0.25">
      <c r="A9" s="4" t="s">
        <v>14</v>
      </c>
      <c r="B9" s="5" t="s">
        <v>46</v>
      </c>
      <c r="C9" s="6"/>
      <c r="D9" s="3">
        <f t="shared" si="0"/>
        <v>1398.6666666666667</v>
      </c>
      <c r="E9" s="3">
        <f t="shared" si="1"/>
        <v>1266.3333333333333</v>
      </c>
      <c r="F9" s="3">
        <f t="shared" si="2"/>
        <v>2663.25</v>
      </c>
      <c r="G9" s="3">
        <v>8.3333333333333329E-2</v>
      </c>
      <c r="H9" s="3">
        <v>0</v>
      </c>
      <c r="I9" s="3">
        <v>8.3333333333333329E-2</v>
      </c>
      <c r="J9" s="16">
        <v>28.333333333333332</v>
      </c>
      <c r="K9" s="16">
        <v>23.333333333333332</v>
      </c>
      <c r="L9" s="17">
        <v>51.666666666666664</v>
      </c>
      <c r="M9" s="3">
        <v>1353.5833333333333</v>
      </c>
      <c r="N9" s="3">
        <v>1227.75</v>
      </c>
      <c r="O9" s="3">
        <v>2581.3333333333335</v>
      </c>
      <c r="P9" s="18">
        <v>16.666666666666668</v>
      </c>
      <c r="Q9" s="18">
        <v>15.25</v>
      </c>
      <c r="R9" s="18">
        <v>30.166666666666668</v>
      </c>
    </row>
    <row r="10" spans="1:18" x14ac:dyDescent="0.25">
      <c r="A10" s="4" t="s">
        <v>13</v>
      </c>
      <c r="B10" s="5" t="s">
        <v>47</v>
      </c>
      <c r="C10" s="6"/>
      <c r="D10" s="3">
        <f t="shared" si="0"/>
        <v>1371</v>
      </c>
      <c r="E10" s="3">
        <f t="shared" si="1"/>
        <v>1331.9999999999998</v>
      </c>
      <c r="F10" s="3">
        <f t="shared" si="2"/>
        <v>2705</v>
      </c>
      <c r="G10" s="3">
        <v>0</v>
      </c>
      <c r="H10" s="3">
        <v>0</v>
      </c>
      <c r="I10" s="3">
        <v>0</v>
      </c>
      <c r="J10" s="16">
        <v>27.083333333333332</v>
      </c>
      <c r="K10" s="16">
        <v>23.333333333333332</v>
      </c>
      <c r="L10" s="17">
        <v>52.083333333333336</v>
      </c>
      <c r="M10" s="3">
        <v>1318.25</v>
      </c>
      <c r="N10" s="3">
        <v>1296.0833333333333</v>
      </c>
      <c r="O10" s="3">
        <v>2614.6666666666665</v>
      </c>
      <c r="P10" s="18">
        <v>25.666666666666668</v>
      </c>
      <c r="Q10" s="18">
        <v>12.583333333333334</v>
      </c>
      <c r="R10" s="18">
        <v>38.25</v>
      </c>
    </row>
    <row r="11" spans="1:18" x14ac:dyDescent="0.25">
      <c r="A11" s="4" t="s">
        <v>12</v>
      </c>
      <c r="B11" s="5" t="s">
        <v>48</v>
      </c>
      <c r="C11" s="6"/>
      <c r="D11" s="3">
        <f t="shared" si="0"/>
        <v>803.83333333333337</v>
      </c>
      <c r="E11" s="3">
        <f t="shared" si="1"/>
        <v>769.08333333333326</v>
      </c>
      <c r="F11" s="3">
        <f t="shared" si="2"/>
        <v>1572.6666666666667</v>
      </c>
      <c r="G11" s="3">
        <v>1.25</v>
      </c>
      <c r="H11" s="3">
        <v>0.58333333333333337</v>
      </c>
      <c r="I11" s="3">
        <v>1.8333333333333333</v>
      </c>
      <c r="J11" s="16">
        <v>65.333333333333329</v>
      </c>
      <c r="K11" s="16">
        <v>52.166666666666664</v>
      </c>
      <c r="L11" s="17">
        <v>117.25</v>
      </c>
      <c r="M11" s="3">
        <v>678.75</v>
      </c>
      <c r="N11" s="3">
        <v>676.66666666666663</v>
      </c>
      <c r="O11" s="3">
        <v>1355.4166666666667</v>
      </c>
      <c r="P11" s="18">
        <v>58.5</v>
      </c>
      <c r="Q11" s="18">
        <v>39.666666666666664</v>
      </c>
      <c r="R11" s="18">
        <v>98.166666666666671</v>
      </c>
    </row>
    <row r="12" spans="1:18" x14ac:dyDescent="0.25">
      <c r="A12" s="4" t="s">
        <v>11</v>
      </c>
      <c r="B12" s="5" t="s">
        <v>49</v>
      </c>
      <c r="C12" s="6"/>
      <c r="D12" s="3">
        <f t="shared" si="0"/>
        <v>685.41666666666663</v>
      </c>
      <c r="E12" s="3">
        <f t="shared" si="1"/>
        <v>640</v>
      </c>
      <c r="F12" s="3">
        <f t="shared" si="2"/>
        <v>1325.4166666666667</v>
      </c>
      <c r="G12" s="3">
        <v>0.5</v>
      </c>
      <c r="H12" s="3">
        <v>0</v>
      </c>
      <c r="I12" s="3">
        <v>0.5</v>
      </c>
      <c r="J12" s="16">
        <v>14.333333333333334</v>
      </c>
      <c r="K12" s="16">
        <v>14</v>
      </c>
      <c r="L12" s="17">
        <v>28.333333333333332</v>
      </c>
      <c r="M12" s="3">
        <v>619.91666666666663</v>
      </c>
      <c r="N12" s="3">
        <v>597.25</v>
      </c>
      <c r="O12" s="3">
        <v>1217.1666666666667</v>
      </c>
      <c r="P12" s="18">
        <v>50.666666666666664</v>
      </c>
      <c r="Q12" s="18">
        <v>28.75</v>
      </c>
      <c r="R12" s="18">
        <v>79.416666666666671</v>
      </c>
    </row>
    <row r="13" spans="1:18" x14ac:dyDescent="0.25">
      <c r="A13" s="4" t="s">
        <v>10</v>
      </c>
      <c r="B13" s="5" t="s">
        <v>50</v>
      </c>
      <c r="C13" s="6"/>
      <c r="D13" s="3">
        <f t="shared" si="0"/>
        <v>1023.4166666666666</v>
      </c>
      <c r="E13" s="3">
        <f t="shared" si="1"/>
        <v>965.33333333333326</v>
      </c>
      <c r="F13" s="3">
        <f t="shared" si="2"/>
        <v>1990.5</v>
      </c>
      <c r="G13" s="3">
        <v>3.3333333333333335</v>
      </c>
      <c r="H13" s="3">
        <v>3.5833333333333335</v>
      </c>
      <c r="I13" s="3">
        <v>6.666666666666667</v>
      </c>
      <c r="J13" s="16">
        <v>43.916666666666664</v>
      </c>
      <c r="K13" s="16">
        <v>38.416666666666664</v>
      </c>
      <c r="L13" s="17">
        <v>82.333333333333329</v>
      </c>
      <c r="M13" s="3">
        <v>939.91666666666663</v>
      </c>
      <c r="N13" s="3">
        <v>889.66666666666663</v>
      </c>
      <c r="O13" s="3">
        <v>1829.4166666666667</v>
      </c>
      <c r="P13" s="18">
        <v>36.25</v>
      </c>
      <c r="Q13" s="18">
        <v>33.666666666666664</v>
      </c>
      <c r="R13" s="18">
        <v>72.083333333333329</v>
      </c>
    </row>
    <row r="14" spans="1:18" x14ac:dyDescent="0.25">
      <c r="A14" s="4" t="s">
        <v>9</v>
      </c>
      <c r="B14" s="5" t="s">
        <v>51</v>
      </c>
      <c r="C14" s="6"/>
      <c r="D14" s="3">
        <f t="shared" si="0"/>
        <v>348.66666666666663</v>
      </c>
      <c r="E14" s="3">
        <f t="shared" si="1"/>
        <v>312.66666666666669</v>
      </c>
      <c r="F14" s="3">
        <f t="shared" si="2"/>
        <v>661.33333333333326</v>
      </c>
      <c r="G14" s="3">
        <v>5.583333333333333</v>
      </c>
      <c r="H14" s="3">
        <v>2.9166666666666665</v>
      </c>
      <c r="I14" s="3">
        <v>8.5</v>
      </c>
      <c r="J14" s="16">
        <v>29.25</v>
      </c>
      <c r="K14" s="16">
        <v>27</v>
      </c>
      <c r="L14" s="17">
        <v>56.25</v>
      </c>
      <c r="M14" s="3">
        <v>289</v>
      </c>
      <c r="N14" s="3">
        <v>270.41666666666669</v>
      </c>
      <c r="O14" s="3">
        <v>559.41666666666663</v>
      </c>
      <c r="P14" s="18">
        <v>24.833333333333332</v>
      </c>
      <c r="Q14" s="18">
        <v>12.333333333333334</v>
      </c>
      <c r="R14" s="18">
        <v>37.166666666666664</v>
      </c>
    </row>
    <row r="15" spans="1:18" x14ac:dyDescent="0.25">
      <c r="A15" s="4" t="s">
        <v>8</v>
      </c>
      <c r="B15" s="5" t="s">
        <v>52</v>
      </c>
      <c r="C15" s="6"/>
      <c r="D15" s="3">
        <f t="shared" si="0"/>
        <v>1228.1666666666665</v>
      </c>
      <c r="E15" s="3">
        <f t="shared" si="1"/>
        <v>1069.5</v>
      </c>
      <c r="F15" s="3">
        <f t="shared" si="2"/>
        <v>2297.666666666667</v>
      </c>
      <c r="G15" s="3">
        <v>5.166666666666667</v>
      </c>
      <c r="H15" s="3">
        <v>1.8333333333333333</v>
      </c>
      <c r="I15" s="3">
        <v>7</v>
      </c>
      <c r="J15" s="16">
        <v>101.91666666666667</v>
      </c>
      <c r="K15" s="16">
        <v>84.416666666666671</v>
      </c>
      <c r="L15" s="17">
        <v>186.33333333333334</v>
      </c>
      <c r="M15" s="3">
        <v>1005</v>
      </c>
      <c r="N15" s="3">
        <v>934.25</v>
      </c>
      <c r="O15" s="3">
        <v>1939.25</v>
      </c>
      <c r="P15" s="18">
        <v>116.08333333333333</v>
      </c>
      <c r="Q15" s="18">
        <v>49</v>
      </c>
      <c r="R15" s="18">
        <v>165.08333333333334</v>
      </c>
    </row>
    <row r="16" spans="1:18" x14ac:dyDescent="0.25">
      <c r="A16" s="4" t="s">
        <v>7</v>
      </c>
      <c r="B16" s="5" t="s">
        <v>53</v>
      </c>
      <c r="C16" s="6"/>
      <c r="D16" s="3">
        <f t="shared" si="0"/>
        <v>1138.4166666666665</v>
      </c>
      <c r="E16" s="3">
        <f t="shared" si="1"/>
        <v>1081.4166666666667</v>
      </c>
      <c r="F16" s="3">
        <f t="shared" si="2"/>
        <v>2219.8333333333335</v>
      </c>
      <c r="G16" s="3">
        <v>0</v>
      </c>
      <c r="H16" s="3">
        <v>0.16666666666666666</v>
      </c>
      <c r="I16" s="3">
        <v>0.16666666666666666</v>
      </c>
      <c r="J16" s="16">
        <v>16.75</v>
      </c>
      <c r="K16" s="16">
        <v>16.083333333333332</v>
      </c>
      <c r="L16" s="17">
        <v>32.833333333333336</v>
      </c>
      <c r="M16" s="3">
        <v>1105.5833333333333</v>
      </c>
      <c r="N16" s="3">
        <v>1057.4166666666667</v>
      </c>
      <c r="O16" s="3">
        <v>2163</v>
      </c>
      <c r="P16" s="18">
        <v>16.083333333333332</v>
      </c>
      <c r="Q16" s="18">
        <v>7.75</v>
      </c>
      <c r="R16" s="18">
        <v>23.833333333333332</v>
      </c>
    </row>
    <row r="17" spans="1:18" x14ac:dyDescent="0.25">
      <c r="A17" s="4" t="s">
        <v>6</v>
      </c>
      <c r="B17" s="5" t="s">
        <v>54</v>
      </c>
      <c r="C17" s="6"/>
      <c r="D17" s="3">
        <f t="shared" si="0"/>
        <v>685.41666666666663</v>
      </c>
      <c r="E17" s="3">
        <f t="shared" si="1"/>
        <v>640</v>
      </c>
      <c r="F17" s="3">
        <f t="shared" si="2"/>
        <v>1325.4166666666667</v>
      </c>
      <c r="G17" s="3">
        <v>0.5</v>
      </c>
      <c r="H17" s="3">
        <v>0</v>
      </c>
      <c r="I17" s="3">
        <v>0.5</v>
      </c>
      <c r="J17" s="16">
        <v>14.333333333333334</v>
      </c>
      <c r="K17" s="16">
        <v>14</v>
      </c>
      <c r="L17" s="17">
        <v>28.333333333333332</v>
      </c>
      <c r="M17" s="3">
        <v>619.91666666666663</v>
      </c>
      <c r="N17" s="3">
        <v>597.25</v>
      </c>
      <c r="O17" s="3">
        <v>1217.1666666666667</v>
      </c>
      <c r="P17" s="18">
        <v>50.666666666666664</v>
      </c>
      <c r="Q17" s="18">
        <v>28.75</v>
      </c>
      <c r="R17" s="18">
        <v>79.416666666666671</v>
      </c>
    </row>
    <row r="18" spans="1:18" x14ac:dyDescent="0.25">
      <c r="A18" s="4" t="s">
        <v>5</v>
      </c>
      <c r="B18" s="5" t="s">
        <v>55</v>
      </c>
      <c r="C18" s="6"/>
      <c r="D18" s="3">
        <f t="shared" si="0"/>
        <v>259.25</v>
      </c>
      <c r="E18" s="3">
        <f t="shared" si="1"/>
        <v>230.5</v>
      </c>
      <c r="F18" s="3">
        <f t="shared" si="2"/>
        <v>489.75</v>
      </c>
      <c r="G18" s="3">
        <v>8.3333333333333329E-2</v>
      </c>
      <c r="H18" s="3">
        <v>0</v>
      </c>
      <c r="I18" s="3">
        <v>8.3333333333333329E-2</v>
      </c>
      <c r="J18" s="16">
        <v>10.833333333333334</v>
      </c>
      <c r="K18" s="16">
        <v>9.6666666666666661</v>
      </c>
      <c r="L18" s="17">
        <v>20.5</v>
      </c>
      <c r="M18" s="3">
        <v>241.08333333333334</v>
      </c>
      <c r="N18" s="3">
        <v>214.08333333333334</v>
      </c>
      <c r="O18" s="3">
        <v>455.16666666666669</v>
      </c>
      <c r="P18" s="18">
        <v>7.25</v>
      </c>
      <c r="Q18" s="18">
        <v>6.75</v>
      </c>
      <c r="R18" s="18">
        <v>14</v>
      </c>
    </row>
    <row r="19" spans="1:18" x14ac:dyDescent="0.25">
      <c r="A19" s="4" t="s">
        <v>4</v>
      </c>
      <c r="B19" s="5" t="s">
        <v>56</v>
      </c>
      <c r="C19" s="6"/>
      <c r="D19" s="3">
        <f t="shared" si="0"/>
        <v>474</v>
      </c>
      <c r="E19" s="3">
        <f t="shared" si="1"/>
        <v>398</v>
      </c>
      <c r="F19" s="3">
        <f t="shared" si="2"/>
        <v>872.33333333333326</v>
      </c>
      <c r="G19" s="3">
        <v>1.6666666666666667</v>
      </c>
      <c r="H19" s="3">
        <v>0.16666666666666666</v>
      </c>
      <c r="I19" s="3">
        <v>1.8333333333333333</v>
      </c>
      <c r="J19" s="16">
        <v>6.666666666666667</v>
      </c>
      <c r="K19" s="16">
        <v>4.666666666666667</v>
      </c>
      <c r="L19" s="17">
        <v>11.333333333333334</v>
      </c>
      <c r="M19" s="3">
        <v>438.41666666666669</v>
      </c>
      <c r="N19" s="3">
        <v>385.5</v>
      </c>
      <c r="O19" s="3">
        <v>824.25</v>
      </c>
      <c r="P19" s="18">
        <v>27.25</v>
      </c>
      <c r="Q19" s="18">
        <v>7.666666666666667</v>
      </c>
      <c r="R19" s="18">
        <v>34.916666666666664</v>
      </c>
    </row>
    <row r="20" spans="1:18" x14ac:dyDescent="0.25">
      <c r="A20" s="4" t="s">
        <v>3</v>
      </c>
      <c r="B20" s="5" t="s">
        <v>57</v>
      </c>
      <c r="C20" s="6"/>
      <c r="D20" s="3">
        <f t="shared" si="0"/>
        <v>1113.8333333333333</v>
      </c>
      <c r="E20" s="3">
        <f t="shared" si="1"/>
        <v>986.25</v>
      </c>
      <c r="F20" s="3">
        <f t="shared" si="2"/>
        <v>2100</v>
      </c>
      <c r="G20" s="3">
        <v>0</v>
      </c>
      <c r="H20" s="3">
        <v>2.75</v>
      </c>
      <c r="I20" s="3">
        <v>2.75</v>
      </c>
      <c r="J20" s="16">
        <v>92</v>
      </c>
      <c r="K20" s="16">
        <v>78.25</v>
      </c>
      <c r="L20" s="17">
        <v>170.25</v>
      </c>
      <c r="M20" s="3">
        <v>939.25</v>
      </c>
      <c r="N20" s="3">
        <v>866.83333333333337</v>
      </c>
      <c r="O20" s="3">
        <v>1806</v>
      </c>
      <c r="P20" s="18">
        <v>82.583333333333329</v>
      </c>
      <c r="Q20" s="18">
        <v>38.416666666666664</v>
      </c>
      <c r="R20" s="18">
        <v>121</v>
      </c>
    </row>
    <row r="21" spans="1:18" x14ac:dyDescent="0.25">
      <c r="A21" s="4" t="s">
        <v>2</v>
      </c>
      <c r="B21" s="5" t="s">
        <v>58</v>
      </c>
      <c r="C21" s="6"/>
      <c r="D21" s="3">
        <f t="shared" si="0"/>
        <v>634.75</v>
      </c>
      <c r="E21" s="3">
        <f t="shared" si="1"/>
        <v>604</v>
      </c>
      <c r="F21" s="3">
        <f t="shared" si="2"/>
        <v>1237.5</v>
      </c>
      <c r="G21" s="3">
        <v>0.25</v>
      </c>
      <c r="H21" s="3">
        <v>0</v>
      </c>
      <c r="I21" s="3">
        <v>0.25</v>
      </c>
      <c r="J21" s="16">
        <v>11.25</v>
      </c>
      <c r="K21" s="16">
        <v>10.5</v>
      </c>
      <c r="L21" s="17">
        <v>21.75</v>
      </c>
      <c r="M21" s="3">
        <v>605.91666666666663</v>
      </c>
      <c r="N21" s="3">
        <v>585.33333333333337</v>
      </c>
      <c r="O21" s="3">
        <v>1191.25</v>
      </c>
      <c r="P21" s="18">
        <v>17.333333333333332</v>
      </c>
      <c r="Q21" s="18">
        <v>8.1666666666666661</v>
      </c>
      <c r="R21" s="18">
        <v>24.25</v>
      </c>
    </row>
    <row r="22" spans="1:18" x14ac:dyDescent="0.25">
      <c r="A22" s="4" t="s">
        <v>1</v>
      </c>
      <c r="B22" s="5" t="s">
        <v>59</v>
      </c>
      <c r="C22" s="6"/>
      <c r="D22" s="3">
        <f t="shared" si="0"/>
        <v>847.16666666666663</v>
      </c>
      <c r="E22" s="3">
        <f t="shared" si="1"/>
        <v>656.5</v>
      </c>
      <c r="F22" s="3">
        <f t="shared" si="2"/>
        <v>1499.4166666666667</v>
      </c>
      <c r="G22" s="3">
        <v>1.9166666666666667</v>
      </c>
      <c r="H22" s="3">
        <v>1.8333333333333333</v>
      </c>
      <c r="I22" s="3">
        <v>3.9166666666666665</v>
      </c>
      <c r="J22" s="16">
        <v>28.75</v>
      </c>
      <c r="K22" s="16">
        <v>17</v>
      </c>
      <c r="L22" s="17">
        <v>45.75</v>
      </c>
      <c r="M22" s="3">
        <v>706.08333333333337</v>
      </c>
      <c r="N22" s="3">
        <v>592.66666666666663</v>
      </c>
      <c r="O22" s="3">
        <v>1294.5</v>
      </c>
      <c r="P22" s="18">
        <v>110.41666666666667</v>
      </c>
      <c r="Q22" s="18">
        <v>45</v>
      </c>
      <c r="R22" s="18">
        <v>155.25</v>
      </c>
    </row>
    <row r="23" spans="1:18" x14ac:dyDescent="0.25">
      <c r="A23" s="4" t="s">
        <v>32</v>
      </c>
      <c r="B23" s="5" t="s">
        <v>60</v>
      </c>
      <c r="C23" s="6"/>
      <c r="D23" s="3">
        <f t="shared" si="0"/>
        <v>596.83333333333337</v>
      </c>
      <c r="E23" s="3">
        <f t="shared" si="1"/>
        <v>548.91666666666663</v>
      </c>
      <c r="F23" s="3">
        <f t="shared" si="2"/>
        <v>1145</v>
      </c>
      <c r="G23" s="3">
        <v>2.9166666666666665</v>
      </c>
      <c r="H23" s="3">
        <v>0.66666666666666663</v>
      </c>
      <c r="I23" s="3">
        <v>3.5833333333333335</v>
      </c>
      <c r="J23" s="16">
        <v>15.416666666666666</v>
      </c>
      <c r="K23" s="16">
        <v>10.333333333333334</v>
      </c>
      <c r="L23" s="17">
        <v>25.75</v>
      </c>
      <c r="M23" s="3">
        <v>574.33333333333337</v>
      </c>
      <c r="N23" s="3">
        <v>533.16666666666663</v>
      </c>
      <c r="O23" s="3">
        <v>1107.5</v>
      </c>
      <c r="P23" s="18">
        <v>4.166666666666667</v>
      </c>
      <c r="Q23" s="18">
        <v>4.75</v>
      </c>
      <c r="R23" s="18">
        <v>8.1666666666666661</v>
      </c>
    </row>
    <row r="24" spans="1:18" x14ac:dyDescent="0.25">
      <c r="A24" s="4" t="s">
        <v>33</v>
      </c>
      <c r="B24" s="5" t="s">
        <v>61</v>
      </c>
      <c r="C24" s="6"/>
      <c r="D24" s="3">
        <f t="shared" si="0"/>
        <v>110.5</v>
      </c>
      <c r="E24" s="3">
        <f t="shared" si="1"/>
        <v>119</v>
      </c>
      <c r="F24" s="3">
        <f t="shared" si="2"/>
        <v>229.5</v>
      </c>
      <c r="G24" s="3">
        <v>0</v>
      </c>
      <c r="H24" s="3">
        <v>0</v>
      </c>
      <c r="I24" s="3">
        <v>0</v>
      </c>
      <c r="J24" s="16">
        <v>2.5833333333333335</v>
      </c>
      <c r="K24" s="16">
        <v>4.666666666666667</v>
      </c>
      <c r="L24" s="17">
        <v>7.25</v>
      </c>
      <c r="M24" s="3">
        <v>107.91666666666667</v>
      </c>
      <c r="N24" s="3">
        <v>114.33333333333333</v>
      </c>
      <c r="O24" s="3">
        <v>222.25</v>
      </c>
      <c r="P24" s="18">
        <v>0</v>
      </c>
      <c r="Q24" s="18">
        <v>0</v>
      </c>
      <c r="R24" s="18">
        <v>0</v>
      </c>
    </row>
    <row r="25" spans="1:18" x14ac:dyDescent="0.25">
      <c r="A25" s="4" t="s">
        <v>34</v>
      </c>
      <c r="B25" s="5" t="s">
        <v>62</v>
      </c>
      <c r="C25" s="4"/>
      <c r="D25" s="3">
        <f t="shared" si="0"/>
        <v>875.66666666666663</v>
      </c>
      <c r="E25" s="3">
        <f t="shared" si="1"/>
        <v>780.25</v>
      </c>
      <c r="F25" s="3">
        <f t="shared" si="2"/>
        <v>1655.9166666666667</v>
      </c>
      <c r="G25" s="3">
        <v>26.666666666666668</v>
      </c>
      <c r="H25" s="3">
        <v>17.166666666666668</v>
      </c>
      <c r="I25" s="3">
        <v>43.833333333333336</v>
      </c>
      <c r="J25" s="16">
        <v>75.25</v>
      </c>
      <c r="K25" s="16">
        <v>60.666666666666664</v>
      </c>
      <c r="L25" s="17">
        <v>135.91666666666666</v>
      </c>
      <c r="M25" s="3">
        <v>699.16666666666663</v>
      </c>
      <c r="N25" s="3">
        <v>674</v>
      </c>
      <c r="O25" s="3">
        <v>1373.1666666666667</v>
      </c>
      <c r="P25" s="18">
        <v>74.583333333333329</v>
      </c>
      <c r="Q25" s="18">
        <v>28.416666666666668</v>
      </c>
      <c r="R25" s="18">
        <v>103</v>
      </c>
    </row>
    <row r="26" spans="1:18" x14ac:dyDescent="0.25">
      <c r="A26" s="4" t="s">
        <v>35</v>
      </c>
      <c r="B26" s="5" t="s">
        <v>63</v>
      </c>
      <c r="C26" s="4"/>
      <c r="D26" s="3">
        <f t="shared" si="0"/>
        <v>560.83333333333337</v>
      </c>
      <c r="E26" s="3">
        <f t="shared" si="1"/>
        <v>471.5</v>
      </c>
      <c r="F26" s="3">
        <f t="shared" si="2"/>
        <v>1019.9166666666667</v>
      </c>
      <c r="G26" s="3">
        <v>2.0833333333333335</v>
      </c>
      <c r="H26" s="3">
        <v>1.5</v>
      </c>
      <c r="I26" s="3">
        <v>3.5833333333333335</v>
      </c>
      <c r="J26" s="16">
        <v>28.416666666666668</v>
      </c>
      <c r="K26" s="16">
        <v>20.5</v>
      </c>
      <c r="L26" s="17">
        <v>48.416666666666664</v>
      </c>
      <c r="M26" s="3">
        <v>492.16666666666669</v>
      </c>
      <c r="N26" s="3">
        <v>426.83333333333331</v>
      </c>
      <c r="O26" s="3">
        <v>907.08333333333337</v>
      </c>
      <c r="P26" s="18">
        <v>38.166666666666664</v>
      </c>
      <c r="Q26" s="18">
        <v>22.666666666666668</v>
      </c>
      <c r="R26" s="18">
        <v>60.833333333333336</v>
      </c>
    </row>
    <row r="27" spans="1:18" x14ac:dyDescent="0.25">
      <c r="A27" s="4" t="s">
        <v>36</v>
      </c>
      <c r="B27" s="5" t="s">
        <v>64</v>
      </c>
      <c r="C27" s="4"/>
      <c r="D27" s="3">
        <f t="shared" si="0"/>
        <v>170.25</v>
      </c>
      <c r="E27" s="3">
        <f t="shared" si="1"/>
        <v>166.16666666666666</v>
      </c>
      <c r="F27" s="3">
        <f t="shared" si="2"/>
        <v>336.41666666666669</v>
      </c>
      <c r="G27" s="3">
        <v>1.3333333333333333</v>
      </c>
      <c r="H27" s="3">
        <v>0.33333333333333331</v>
      </c>
      <c r="I27" s="3">
        <v>1.6666666666666667</v>
      </c>
      <c r="J27" s="16">
        <v>10.5</v>
      </c>
      <c r="K27" s="16">
        <v>6.583333333333333</v>
      </c>
      <c r="L27" s="17">
        <v>17.083333333333332</v>
      </c>
      <c r="M27" s="3">
        <v>145.91666666666666</v>
      </c>
      <c r="N27" s="3">
        <v>150.08333333333334</v>
      </c>
      <c r="O27" s="3">
        <v>296</v>
      </c>
      <c r="P27" s="18">
        <v>12.5</v>
      </c>
      <c r="Q27" s="18">
        <v>9.1666666666666661</v>
      </c>
      <c r="R27" s="18">
        <v>21.666666666666668</v>
      </c>
    </row>
    <row r="28" spans="1:18" x14ac:dyDescent="0.25">
      <c r="A28" s="4" t="s">
        <v>37</v>
      </c>
      <c r="B28" s="5" t="s">
        <v>65</v>
      </c>
      <c r="C28" s="4"/>
      <c r="D28" s="3">
        <f t="shared" si="0"/>
        <v>634.58333333333326</v>
      </c>
      <c r="E28" s="3">
        <f t="shared" si="1"/>
        <v>539.66666666666674</v>
      </c>
      <c r="F28" s="3">
        <f t="shared" si="2"/>
        <v>1174.25</v>
      </c>
      <c r="G28" s="3">
        <v>1.75</v>
      </c>
      <c r="H28" s="3">
        <v>0</v>
      </c>
      <c r="I28" s="3">
        <v>1.75</v>
      </c>
      <c r="J28" s="16">
        <v>48.416666666666664</v>
      </c>
      <c r="K28" s="16">
        <v>31</v>
      </c>
      <c r="L28" s="17">
        <v>79.416666666666671</v>
      </c>
      <c r="M28" s="3">
        <v>521.66666666666663</v>
      </c>
      <c r="N28" s="3">
        <v>483.91666666666669</v>
      </c>
      <c r="O28" s="3">
        <v>1005.5833333333334</v>
      </c>
      <c r="P28" s="18">
        <v>62.75</v>
      </c>
      <c r="Q28" s="18">
        <v>24.75</v>
      </c>
      <c r="R28" s="18">
        <v>87.5</v>
      </c>
    </row>
    <row r="29" spans="1:18" x14ac:dyDescent="0.25">
      <c r="A29" s="4" t="s">
        <v>38</v>
      </c>
      <c r="B29" s="5" t="s">
        <v>66</v>
      </c>
      <c r="C29" s="4"/>
      <c r="D29" s="3">
        <f t="shared" si="0"/>
        <v>545.08333333333326</v>
      </c>
      <c r="E29" s="3">
        <f t="shared" si="1"/>
        <v>455.58333333333331</v>
      </c>
      <c r="F29" s="3">
        <f t="shared" si="2"/>
        <v>1000.6666666666666</v>
      </c>
      <c r="G29" s="3">
        <v>11.75</v>
      </c>
      <c r="H29" s="3">
        <v>8.6666666666666661</v>
      </c>
      <c r="I29" s="3">
        <v>20.416666666666668</v>
      </c>
      <c r="J29" s="16">
        <v>35.083333333333336</v>
      </c>
      <c r="K29" s="16">
        <v>30.666666666666668</v>
      </c>
      <c r="L29" s="17">
        <v>65.75</v>
      </c>
      <c r="M29" s="3">
        <v>434.83333333333331</v>
      </c>
      <c r="N29" s="3">
        <v>389.16666666666669</v>
      </c>
      <c r="O29" s="3">
        <v>824</v>
      </c>
      <c r="P29" s="18">
        <v>63.416666666666664</v>
      </c>
      <c r="Q29" s="18">
        <v>27.083333333333332</v>
      </c>
      <c r="R29" s="18">
        <v>90.5</v>
      </c>
    </row>
    <row r="30" spans="1:18" x14ac:dyDescent="0.25">
      <c r="A30" s="4" t="s">
        <v>39</v>
      </c>
      <c r="B30" s="5" t="s">
        <v>67</v>
      </c>
      <c r="C30" s="4"/>
      <c r="D30" s="3">
        <f t="shared" si="0"/>
        <v>1019.0833333333334</v>
      </c>
      <c r="E30" s="3">
        <f t="shared" si="1"/>
        <v>996.41666666666674</v>
      </c>
      <c r="F30" s="3">
        <f t="shared" si="2"/>
        <v>2015.2500000000002</v>
      </c>
      <c r="G30" s="3">
        <v>1.5</v>
      </c>
      <c r="H30" s="3">
        <v>1.3333333333333333</v>
      </c>
      <c r="I30" s="3">
        <v>2.8333333333333335</v>
      </c>
      <c r="J30" s="16">
        <v>33.833333333333336</v>
      </c>
      <c r="K30" s="16">
        <v>23.75</v>
      </c>
      <c r="L30" s="17">
        <v>57.583333333333336</v>
      </c>
      <c r="M30" s="3">
        <v>891.58333333333337</v>
      </c>
      <c r="N30" s="3">
        <v>925.83333333333337</v>
      </c>
      <c r="O30" s="3">
        <v>1817.4166666666667</v>
      </c>
      <c r="P30" s="18">
        <v>92.166666666666671</v>
      </c>
      <c r="Q30" s="18">
        <v>45.5</v>
      </c>
      <c r="R30" s="18">
        <v>137.41666666666666</v>
      </c>
    </row>
    <row r="31" spans="1:18" x14ac:dyDescent="0.25">
      <c r="A31" s="4" t="s">
        <v>40</v>
      </c>
      <c r="B31" s="5" t="s">
        <v>68</v>
      </c>
      <c r="C31" s="4"/>
      <c r="D31" s="3">
        <f t="shared" si="0"/>
        <v>871.25</v>
      </c>
      <c r="E31" s="3">
        <f>H31+K31+N31+Q31</f>
        <v>806.91666666666663</v>
      </c>
      <c r="F31" s="3">
        <f t="shared" si="2"/>
        <v>1678.1666666666665</v>
      </c>
      <c r="G31" s="3">
        <v>6.833333333333333</v>
      </c>
      <c r="H31" s="3">
        <v>6.916666666666667</v>
      </c>
      <c r="I31" s="3">
        <v>13.75</v>
      </c>
      <c r="J31" s="16">
        <v>30.666666666666668</v>
      </c>
      <c r="K31" s="16">
        <v>28.916666666666668</v>
      </c>
      <c r="L31" s="17">
        <v>59.583333333333336</v>
      </c>
      <c r="M31" s="3">
        <v>824.41666666666663</v>
      </c>
      <c r="N31" s="3">
        <v>759.16666666666663</v>
      </c>
      <c r="O31" s="3">
        <v>1583.5833333333333</v>
      </c>
      <c r="P31" s="18">
        <v>9.3333333333333339</v>
      </c>
      <c r="Q31" s="18">
        <v>11.916666666666666</v>
      </c>
      <c r="R31" s="18">
        <v>21.25</v>
      </c>
    </row>
    <row r="32" spans="1:18" x14ac:dyDescent="0.25">
      <c r="A32" s="11" t="s">
        <v>0</v>
      </c>
      <c r="B32" s="12"/>
      <c r="C32" s="2"/>
      <c r="D32" s="1">
        <f>SUM(D5:D31)</f>
        <v>21522.666666666661</v>
      </c>
      <c r="E32" s="1">
        <f t="shared" ref="E32:R32" si="3">SUM(E5:E31)</f>
        <v>19562.333333333336</v>
      </c>
      <c r="F32" s="1">
        <f t="shared" si="3"/>
        <v>41019.999999999985</v>
      </c>
      <c r="G32" s="1">
        <f t="shared" si="3"/>
        <v>79.416666666666671</v>
      </c>
      <c r="H32" s="1">
        <f t="shared" si="3"/>
        <v>60.166666666666671</v>
      </c>
      <c r="I32" s="1">
        <f t="shared" si="3"/>
        <v>139.33333333333334</v>
      </c>
      <c r="J32" s="1">
        <f t="shared" si="3"/>
        <v>952.83333333333337</v>
      </c>
      <c r="K32" s="1">
        <f t="shared" si="3"/>
        <v>797</v>
      </c>
      <c r="L32" s="1">
        <f t="shared" si="3"/>
        <v>1792.4166666666667</v>
      </c>
      <c r="M32" s="1">
        <f t="shared" si="3"/>
        <v>19108</v>
      </c>
      <c r="N32" s="1">
        <f t="shared" si="3"/>
        <v>18046.833333333336</v>
      </c>
      <c r="O32" s="1">
        <f t="shared" si="3"/>
        <v>37015.416666666672</v>
      </c>
      <c r="P32" s="1">
        <f t="shared" si="3"/>
        <v>1382.416666666667</v>
      </c>
      <c r="Q32" s="1">
        <f t="shared" si="3"/>
        <v>658.33333333333326</v>
      </c>
      <c r="R32" s="1">
        <f t="shared" si="3"/>
        <v>2072.8333333333335</v>
      </c>
    </row>
  </sheetData>
  <mergeCells count="10">
    <mergeCell ref="A32:B32"/>
    <mergeCell ref="J2:L2"/>
    <mergeCell ref="M2:O2"/>
    <mergeCell ref="P2:R2"/>
    <mergeCell ref="D1:R1"/>
    <mergeCell ref="A1:A3"/>
    <mergeCell ref="B1:B3"/>
    <mergeCell ref="C1:C3"/>
    <mergeCell ref="D2:F2"/>
    <mergeCell ref="G2:I2"/>
  </mergeCells>
  <pageMargins left="1.53" right="0.7" top="0.9" bottom="0.75" header="0.3" footer="0.3"/>
  <pageSetup paperSize="5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status gizi balita</vt:lpstr>
      <vt:lpstr>'status gizi balita'!Print_Area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HP14</dc:creator>
  <cp:lastModifiedBy>HP14</cp:lastModifiedBy>
  <cp:lastPrinted>2022-09-01T08:13:14Z</cp:lastPrinted>
  <dcterms:created xsi:type="dcterms:W3CDTF">2021-12-01T12:44:32Z</dcterms:created>
  <dcterms:modified xsi:type="dcterms:W3CDTF">2022-09-07T01:45:57Z</dcterms:modified>
</cp:coreProperties>
</file>