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7" i="1" l="1"/>
  <c r="E27" i="1"/>
  <c r="D27" i="1"/>
  <c r="H27" i="1" s="1"/>
  <c r="F26" i="1"/>
  <c r="E26" i="1"/>
  <c r="D26" i="1"/>
  <c r="H26" i="1" s="1"/>
  <c r="F25" i="1"/>
  <c r="E25" i="1"/>
  <c r="D25" i="1"/>
  <c r="H25" i="1" s="1"/>
  <c r="F24" i="1"/>
  <c r="E24" i="1"/>
  <c r="D24" i="1"/>
  <c r="H24" i="1" s="1"/>
  <c r="F23" i="1"/>
  <c r="E23" i="1"/>
  <c r="D23" i="1"/>
  <c r="H23" i="1" s="1"/>
  <c r="F22" i="1"/>
  <c r="E22" i="1"/>
  <c r="D22" i="1"/>
  <c r="H22" i="1" s="1"/>
  <c r="F21" i="1"/>
  <c r="E21" i="1"/>
  <c r="D21" i="1"/>
  <c r="H21" i="1" s="1"/>
  <c r="F20" i="1"/>
  <c r="E20" i="1"/>
  <c r="D20" i="1"/>
  <c r="H20" i="1" s="1"/>
  <c r="F19" i="1"/>
  <c r="E19" i="1"/>
  <c r="D19" i="1"/>
  <c r="H19" i="1" s="1"/>
  <c r="F18" i="1"/>
  <c r="E18" i="1"/>
  <c r="D18" i="1"/>
  <c r="H18" i="1" s="1"/>
  <c r="F17" i="1"/>
  <c r="E17" i="1"/>
  <c r="D17" i="1"/>
  <c r="H17" i="1" s="1"/>
  <c r="F16" i="1"/>
  <c r="E16" i="1"/>
  <c r="D16" i="1"/>
  <c r="H16" i="1" s="1"/>
  <c r="F15" i="1"/>
  <c r="E15" i="1"/>
  <c r="D15" i="1"/>
  <c r="H15" i="1" s="1"/>
  <c r="F14" i="1"/>
  <c r="E14" i="1"/>
  <c r="D14" i="1"/>
  <c r="H14" i="1" s="1"/>
  <c r="F13" i="1"/>
  <c r="E13" i="1"/>
  <c r="D13" i="1"/>
  <c r="H13" i="1" s="1"/>
  <c r="F12" i="1"/>
  <c r="E12" i="1"/>
  <c r="D12" i="1"/>
  <c r="H12" i="1" s="1"/>
  <c r="F11" i="1"/>
  <c r="E11" i="1"/>
  <c r="D11" i="1"/>
  <c r="H11" i="1" s="1"/>
  <c r="F10" i="1"/>
  <c r="E10" i="1"/>
  <c r="D10" i="1"/>
  <c r="H10" i="1" s="1"/>
</calcChain>
</file>

<file path=xl/sharedStrings.xml><?xml version="1.0" encoding="utf-8"?>
<sst xmlns="http://schemas.openxmlformats.org/spreadsheetml/2006/main" count="58" uniqueCount="58">
  <si>
    <t>Catatan: Mohon diisi cell yang berwarna kuning saja</t>
  </si>
  <si>
    <t>Tabel</t>
  </si>
  <si>
    <t>5.4.6</t>
  </si>
  <si>
    <t>Pencapaian Peserta KB Baru Menggunakan Non MKEJ</t>
  </si>
  <si>
    <t>Table</t>
  </si>
  <si>
    <t>Number of New Participant who used Non MKEJ Methods</t>
  </si>
  <si>
    <t>Kecamatan  District</t>
  </si>
  <si>
    <t>Alat Kontrasepsi / Contraception Methods</t>
  </si>
  <si>
    <t>Jumlah  Total</t>
  </si>
  <si>
    <t>Suntik  Injection</t>
  </si>
  <si>
    <t>Tablet Pill</t>
  </si>
  <si>
    <t>Kondom Condom</t>
  </si>
  <si>
    <t>OV Vaginal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</si>
  <si>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</si>
  <si>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</si>
  <si>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</si>
  <si>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</si>
  <si>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</si>
  <si>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</si>
  <si>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</si>
  <si>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</si>
  <si>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</si>
  <si>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</si>
  <si>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</si>
  <si>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</si>
  <si>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</si>
  <si>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</si>
  <si>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</si>
  <si>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</si>
  <si>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</si>
  <si>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</si>
  <si>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</si>
  <si>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Catatan / Note :</t>
  </si>
  <si>
    <t>Non MKEJ = Bukan Metode Kontrasepsi Efektif Jangka Panjang / Non Effective</t>
  </si>
  <si>
    <t>Contraception Methods for a long Time</t>
  </si>
  <si>
    <t>Sumber : Dinas P2KBP2 Kabupaten Mojokerto</t>
  </si>
  <si>
    <t>Source : Women Respect and Family Planning Service of Mojokerto Regency</t>
  </si>
  <si>
    <t>Catatan</t>
  </si>
  <si>
    <t>Mohon untuk diberikan informasi sampai level desa dengan format tabel yang sama</t>
  </si>
  <si>
    <t>KECAMATAN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</si>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</sst>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charset val="134"/>
      <scheme val="minor"/>
    </font>
    <font>
      <b/>
      <sz val="9"/>
      <color rgb="FF000000"/>
      <name val="Arial"/>
      <charset val="134"/>
    </font>
    <font>
      <b/>
      <u/>
      <sz val="9"/>
      <color rgb="FF000000"/>
      <name val="Arial"/>
      <charset val="134"/>
    </font>
    <font>
      <i/>
      <sz val="9"/>
      <color rgb="FF000000"/>
      <name val="Arial"/>
      <charset val="134"/>
    </font>
    <font>
      <sz val="10"/>
      <name val="Arial"/>
      <charset val="134"/>
      <scheme val="minor"/>
    </font>
    <font>
      <sz val="9"/>
      <color rgb="FF000000"/>
      <name val="Arial"/>
      <charset val="134"/>
    </font>
    <font>
      <sz val="9"/>
      <color rgb="FF000000"/>
      <name val="Calibri"/>
      <charset val="134"/>
    </font>
    <font>
      <sz val="10"/>
      <color rgb="FF000000"/>
      <name val="Arial"/>
      <charset val="134"/>
    </font>
    <font>
      <b/>
      <i/>
      <sz val="9"/>
      <color rgb="FF000000"/>
      <name val="Arial"/>
      <charset val="13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7" fillId="0" borderId="0" xfId="0" applyFont="1" applyAlignment="1"/>
    <xf numFmtId="0" fontId="5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0" xfId="0" applyFont="1" applyAlignment="1"/>
    <xf numFmtId="0" fontId="1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0" xfId="0" applyFont="1" applyAlignment="1"/>
    <xf numFmtId="0" fontId="5" fillId="0" borderId="0" xfId="0" applyFont="1" applyAlignment="1">
      <alignment vertical="top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LAPORAN%20BULANAN%202022/PENCAPAIAN%20PB%20P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B"/>
      <sheetName val="PB KUM"/>
      <sheetName val="PA laporan"/>
      <sheetName val="SISA PUS"/>
      <sheetName val="GANTI CARA"/>
      <sheetName val="pasca persalinan"/>
      <sheetName val="pasca keguguran"/>
      <sheetName val="Pencabutan iud implant"/>
      <sheetName val="Pra S KS I"/>
      <sheetName val="DO PEND"/>
      <sheetName val="KOMPLIKASI"/>
      <sheetName val="PENCABUTAN"/>
      <sheetName val="DO per alkon"/>
      <sheetName val="DO alkon perbulan"/>
      <sheetName val="PROSES"/>
      <sheetName val="TREND"/>
      <sheetName val="Sheet4"/>
      <sheetName val="PUP"/>
      <sheetName val="TMKK"/>
      <sheetName val="PKK"/>
      <sheetName val="Sheet1"/>
      <sheetName val="Sheet2"/>
      <sheetName val="Sheet3"/>
      <sheetName val="TRIBINA"/>
      <sheetName val="PKK 2017"/>
    </sheetNames>
    <sheetDataSet>
      <sheetData sheetId="0"/>
      <sheetData sheetId="1">
        <row r="311">
          <cell r="F311">
            <v>1</v>
          </cell>
          <cell r="H311">
            <v>64</v>
          </cell>
          <cell r="I311">
            <v>48</v>
          </cell>
        </row>
        <row r="312">
          <cell r="F312">
            <v>0</v>
          </cell>
          <cell r="H312">
            <v>65</v>
          </cell>
          <cell r="I312">
            <v>94</v>
          </cell>
        </row>
        <row r="313">
          <cell r="F313">
            <v>9</v>
          </cell>
          <cell r="H313">
            <v>58</v>
          </cell>
          <cell r="I313">
            <v>24</v>
          </cell>
        </row>
        <row r="314">
          <cell r="F314">
            <v>0</v>
          </cell>
          <cell r="H314">
            <v>15</v>
          </cell>
          <cell r="I314">
            <v>37</v>
          </cell>
        </row>
        <row r="315">
          <cell r="F315">
            <v>0</v>
          </cell>
          <cell r="H315">
            <v>60</v>
          </cell>
          <cell r="I315">
            <v>14</v>
          </cell>
        </row>
        <row r="316">
          <cell r="F316">
            <v>0</v>
          </cell>
          <cell r="H316">
            <v>25</v>
          </cell>
          <cell r="I316">
            <v>10</v>
          </cell>
        </row>
        <row r="317">
          <cell r="F317">
            <v>20</v>
          </cell>
          <cell r="H317">
            <v>131</v>
          </cell>
          <cell r="I317">
            <v>124</v>
          </cell>
        </row>
        <row r="318">
          <cell r="F318">
            <v>4</v>
          </cell>
          <cell r="H318">
            <v>35</v>
          </cell>
          <cell r="I318">
            <v>5</v>
          </cell>
        </row>
        <row r="319">
          <cell r="F319">
            <v>1</v>
          </cell>
          <cell r="H319">
            <v>23</v>
          </cell>
          <cell r="I319">
            <v>7</v>
          </cell>
        </row>
        <row r="320">
          <cell r="F320">
            <v>8</v>
          </cell>
          <cell r="H320">
            <v>23</v>
          </cell>
          <cell r="I320">
            <v>9</v>
          </cell>
        </row>
        <row r="321">
          <cell r="F321">
            <v>0</v>
          </cell>
          <cell r="H321">
            <v>8</v>
          </cell>
          <cell r="I321">
            <v>31</v>
          </cell>
        </row>
        <row r="322">
          <cell r="F322">
            <v>1</v>
          </cell>
          <cell r="H322">
            <v>86</v>
          </cell>
          <cell r="I322">
            <v>11</v>
          </cell>
        </row>
        <row r="323">
          <cell r="F323">
            <v>2</v>
          </cell>
          <cell r="H323">
            <v>54</v>
          </cell>
          <cell r="I323">
            <v>11</v>
          </cell>
        </row>
        <row r="324">
          <cell r="F324">
            <v>0</v>
          </cell>
          <cell r="H324">
            <v>27</v>
          </cell>
          <cell r="I324">
            <v>29</v>
          </cell>
        </row>
        <row r="325">
          <cell r="F325">
            <v>2</v>
          </cell>
          <cell r="H325">
            <v>24</v>
          </cell>
          <cell r="I325">
            <v>0</v>
          </cell>
        </row>
        <row r="326">
          <cell r="F326">
            <v>0</v>
          </cell>
          <cell r="H326">
            <v>16</v>
          </cell>
          <cell r="I326">
            <v>0</v>
          </cell>
        </row>
        <row r="327">
          <cell r="F327">
            <v>5</v>
          </cell>
          <cell r="H327">
            <v>48</v>
          </cell>
          <cell r="I327">
            <v>42</v>
          </cell>
        </row>
        <row r="328">
          <cell r="F328">
            <v>2</v>
          </cell>
          <cell r="H328">
            <v>18</v>
          </cell>
          <cell r="I328">
            <v>5</v>
          </cell>
        </row>
      </sheetData>
      <sheetData sheetId="2"/>
      <sheetData sheetId="3">
        <row r="426">
          <cell r="H426">
            <v>130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2"/>
  <sheetViews>
    <sheetView tabSelected="1" workbookViewId="0">
      <selection activeCell="J3" sqref="J3"/>
    </sheetView>
  </sheetViews>
  <sheetFormatPr defaultColWidth="12.5703125" defaultRowHeight="15.75" customHeight="1"/>
  <cols>
    <col min="6" max="6" width="14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0" ht="15.75" customHeight="1">
      <c r="A2" s="2" t="s">
        <v>1</v>
      </c>
      <c r="B2" s="25" t="s">
        <v>2</v>
      </c>
      <c r="C2" s="25" t="s">
        <v>3</v>
      </c>
      <c r="D2" s="26"/>
      <c r="E2" s="26"/>
      <c r="F2" s="26"/>
      <c r="G2" s="26"/>
      <c r="H2" s="26"/>
    </row>
    <row r="3" spans="1:10" ht="15.75" customHeight="1">
      <c r="A3" s="4" t="s">
        <v>4</v>
      </c>
      <c r="B3" s="26"/>
      <c r="C3" s="27" t="s">
        <v>5</v>
      </c>
      <c r="D3" s="26"/>
      <c r="E3" s="26"/>
      <c r="F3" s="26"/>
      <c r="G3" s="26"/>
      <c r="H3" s="26"/>
    </row>
    <row r="4" spans="1:10" ht="15.75" customHeight="1">
      <c r="A4" s="1"/>
      <c r="B4" s="1"/>
      <c r="C4" s="25">
        <v>2022</v>
      </c>
      <c r="D4" s="26"/>
      <c r="E4" s="26"/>
      <c r="F4" s="26"/>
      <c r="G4" s="26"/>
      <c r="H4" s="26"/>
    </row>
    <row r="5" spans="1:10" ht="15.75" customHeight="1">
      <c r="A5" s="26"/>
      <c r="B5" s="26"/>
      <c r="C5" s="26"/>
      <c r="D5" s="26"/>
      <c r="E5" s="26"/>
      <c r="F5" s="26"/>
      <c r="G5" s="26"/>
      <c r="H5" s="26"/>
    </row>
    <row r="6" spans="1:10" ht="15.75" customHeight="1">
      <c r="A6" s="5"/>
      <c r="B6" s="38" t="s">
        <v>6</v>
      </c>
      <c r="C6" s="39"/>
      <c r="D6" s="28" t="s">
        <v>7</v>
      </c>
      <c r="E6" s="29"/>
      <c r="F6" s="29"/>
      <c r="G6" s="29"/>
      <c r="H6" s="36" t="s">
        <v>8</v>
      </c>
    </row>
    <row r="7" spans="1:10" ht="15.75" customHeight="1">
      <c r="A7" s="6"/>
      <c r="B7" s="37"/>
      <c r="C7" s="37"/>
      <c r="D7" s="7" t="s">
        <v>9</v>
      </c>
      <c r="E7" s="7" t="s">
        <v>10</v>
      </c>
      <c r="F7" s="7" t="s">
        <v>11</v>
      </c>
      <c r="G7" s="7" t="s">
        <v>12</v>
      </c>
      <c r="H7" s="37"/>
    </row>
    <row r="8" spans="1:10" ht="15.75" customHeight="1">
      <c r="A8" s="8"/>
      <c r="B8" s="9">
        <v>-1</v>
      </c>
      <c r="C8" s="8"/>
      <c r="D8" s="9">
        <v>-2</v>
      </c>
      <c r="E8" s="9">
        <v>-3</v>
      </c>
      <c r="F8" s="9">
        <v>-4</v>
      </c>
      <c r="G8" s="9">
        <v>-5</v>
      </c>
      <c r="H8" s="9">
        <v>-6</v>
      </c>
      <c r="J8" s="40" t="s">
        <v>39</v>
      </c>
    </row>
    <row r="9" spans="1:10" ht="15.75" customHeight="1">
      <c r="A9" s="10"/>
      <c r="B9" s="10"/>
      <c r="C9" s="10"/>
      <c r="D9" s="10"/>
      <c r="E9" s="10"/>
      <c r="F9" s="10"/>
      <c r="G9" s="10"/>
      <c r="H9" s="10"/>
      <c r="J9" s="40"/>
    </row>
    <row r="10" spans="1:10" ht="15.75" customHeight="1">
      <c r="A10" s="1">
        <v>1</v>
      </c>
      <c r="B10" s="1" t="s">
        <v>13</v>
      </c>
      <c r="C10" s="1"/>
      <c r="D10" s="11">
        <f>SUM([1]PB!H311)</f>
        <v>64</v>
      </c>
      <c r="E10" s="12">
        <f>SUM([1]PB!I311)</f>
        <v>48</v>
      </c>
      <c r="F10" s="12">
        <f>SUM([1]PB!F311)</f>
        <v>1</v>
      </c>
      <c r="G10" s="13">
        <v>0</v>
      </c>
      <c r="H10" s="14">
        <f>SUM(D10:G10)</f>
        <v>113</v>
      </c>
      <c r="J10" s="41" t="s">
        <v>40</v>
      </c>
    </row>
    <row r="11" spans="1:10" ht="15.75" customHeight="1">
      <c r="A11" s="1">
        <v>2</v>
      </c>
      <c r="B11" s="1" t="s">
        <v>14</v>
      </c>
      <c r="C11" s="1"/>
      <c r="D11" s="11">
        <f>SUM([1]PB!H312)</f>
        <v>65</v>
      </c>
      <c r="E11" s="12">
        <f>SUM([1]PB!I312)</f>
        <v>94</v>
      </c>
      <c r="F11" s="12">
        <f>SUM([1]PB!F312)</f>
        <v>0</v>
      </c>
      <c r="G11" s="13">
        <v>0</v>
      </c>
      <c r="H11" s="14">
        <f t="shared" ref="H11:H27" si="0">SUM(D11:G11)</f>
        <v>159</v>
      </c>
      <c r="J11" s="42" t="s">
        <v>41</v>
      </c>
    </row>
    <row r="12" spans="1:10" ht="15.75" customHeight="1">
      <c r="A12" s="1">
        <v>3</v>
      </c>
      <c r="B12" s="1" t="s">
        <v>15</v>
      </c>
      <c r="C12" s="1"/>
      <c r="D12" s="11">
        <f>SUM([1]PB!H313)</f>
        <v>58</v>
      </c>
      <c r="E12" s="12">
        <f>SUM([1]PB!I313)</f>
        <v>24</v>
      </c>
      <c r="F12" s="12">
        <f>SUM([1]PB!F313)</f>
        <v>9</v>
      </c>
      <c r="G12" s="13">
        <v>0</v>
      </c>
      <c r="H12" s="14">
        <f t="shared" si="0"/>
        <v>91</v>
      </c>
      <c r="J12" s="42" t="s">
        <v>42</v>
      </c>
    </row>
    <row r="13" spans="1:10" ht="15.75" customHeight="1">
      <c r="A13" s="1">
        <v>4</v>
      </c>
      <c r="B13" s="1" t="s">
        <v>16</v>
      </c>
      <c r="C13" s="1"/>
      <c r="D13" s="11">
        <f>SUM([1]PB!H314)</f>
        <v>15</v>
      </c>
      <c r="E13" s="12">
        <f>SUM([1]PB!I314)</f>
        <v>37</v>
      </c>
      <c r="F13" s="12">
        <f>SUM([1]PB!F314)</f>
        <v>0</v>
      </c>
      <c r="G13" s="13">
        <v>0</v>
      </c>
      <c r="H13" s="14">
        <f t="shared" si="0"/>
        <v>52</v>
      </c>
      <c r="J13" s="42" t="s">
        <v>43</v>
      </c>
    </row>
    <row r="14" spans="1:10" ht="15.75" customHeight="1">
      <c r="A14" s="1">
        <v>5</v>
      </c>
      <c r="B14" s="1" t="s">
        <v>17</v>
      </c>
      <c r="C14" s="1"/>
      <c r="D14" s="11">
        <f>SUM([1]PB!H315)</f>
        <v>60</v>
      </c>
      <c r="E14" s="12">
        <f>SUM([1]PB!I315)</f>
        <v>14</v>
      </c>
      <c r="F14" s="12">
        <f>SUM([1]PB!F315)</f>
        <v>0</v>
      </c>
      <c r="G14" s="13">
        <v>0</v>
      </c>
      <c r="H14" s="14">
        <f t="shared" si="0"/>
        <v>74</v>
      </c>
      <c r="J14" s="42" t="s">
        <v>44</v>
      </c>
    </row>
    <row r="15" spans="1:10" ht="15.75" customHeight="1">
      <c r="A15" s="1">
        <v>6</v>
      </c>
      <c r="B15" s="1" t="s">
        <v>18</v>
      </c>
      <c r="C15" s="1"/>
      <c r="D15" s="11">
        <f>SUM([1]PB!H316)</f>
        <v>25</v>
      </c>
      <c r="E15" s="12">
        <f>SUM([1]PB!I316)</f>
        <v>10</v>
      </c>
      <c r="F15" s="12">
        <f>SUM([1]PB!F316)</f>
        <v>0</v>
      </c>
      <c r="G15" s="13">
        <v>0</v>
      </c>
      <c r="H15" s="14">
        <f t="shared" si="0"/>
        <v>35</v>
      </c>
      <c r="J15" s="42" t="s">
        <v>45</v>
      </c>
    </row>
    <row r="16" spans="1:10" ht="15.75" customHeight="1">
      <c r="A16" s="1">
        <v>7</v>
      </c>
      <c r="B16" s="1" t="s">
        <v>19</v>
      </c>
      <c r="C16" s="1"/>
      <c r="D16" s="11">
        <f>SUM([1]PB!H317)</f>
        <v>131</v>
      </c>
      <c r="E16" s="12">
        <f>SUM([1]PB!I317)</f>
        <v>124</v>
      </c>
      <c r="F16" s="12">
        <f>SUM([1]PB!F317)</f>
        <v>20</v>
      </c>
      <c r="G16" s="13">
        <v>0</v>
      </c>
      <c r="H16" s="14">
        <f t="shared" si="0"/>
        <v>275</v>
      </c>
      <c r="J16" s="42" t="s">
        <v>46</v>
      </c>
    </row>
    <row r="17" spans="1:10" ht="15.75" customHeight="1">
      <c r="A17" s="1">
        <v>8</v>
      </c>
      <c r="B17" s="1" t="s">
        <v>20</v>
      </c>
      <c r="C17" s="1"/>
      <c r="D17" s="11">
        <f>SUM([1]PB!H318)</f>
        <v>35</v>
      </c>
      <c r="E17" s="12">
        <f>SUM([1]PB!I318)</f>
        <v>5</v>
      </c>
      <c r="F17" s="12">
        <f>SUM([1]PB!F318)</f>
        <v>4</v>
      </c>
      <c r="G17" s="13">
        <v>0</v>
      </c>
      <c r="H17" s="14">
        <f t="shared" si="0"/>
        <v>44</v>
      </c>
      <c r="J17" s="42" t="s">
        <v>47</v>
      </c>
    </row>
    <row r="18" spans="1:10" ht="15.75" customHeight="1">
      <c r="A18" s="1">
        <v>9</v>
      </c>
      <c r="B18" s="1" t="s">
        <v>21</v>
      </c>
      <c r="C18" s="1"/>
      <c r="D18" s="11">
        <f>SUM([1]PB!H319)</f>
        <v>23</v>
      </c>
      <c r="E18" s="12">
        <f>SUM([1]PB!I319)</f>
        <v>7</v>
      </c>
      <c r="F18" s="12">
        <f>SUM([1]PB!F319)</f>
        <v>1</v>
      </c>
      <c r="G18" s="13">
        <v>0</v>
      </c>
      <c r="H18" s="14">
        <f t="shared" si="0"/>
        <v>31</v>
      </c>
      <c r="J18" s="42" t="s">
        <v>48</v>
      </c>
    </row>
    <row r="19" spans="1:10" ht="15.75" customHeight="1">
      <c r="A19" s="15">
        <v>10</v>
      </c>
      <c r="B19" s="30" t="s">
        <v>22</v>
      </c>
      <c r="C19" s="26"/>
      <c r="D19" s="11">
        <f>SUM([1]PB!H320)</f>
        <v>23</v>
      </c>
      <c r="E19" s="12">
        <f>SUM([1]PB!I320)</f>
        <v>9</v>
      </c>
      <c r="F19" s="12">
        <f>SUM([1]PB!F320)</f>
        <v>8</v>
      </c>
      <c r="G19" s="13">
        <v>0</v>
      </c>
      <c r="H19" s="14">
        <f t="shared" si="0"/>
        <v>40</v>
      </c>
      <c r="J19" s="42" t="s">
        <v>49</v>
      </c>
    </row>
    <row r="20" spans="1:10" ht="15.75" customHeight="1">
      <c r="A20" s="1">
        <v>11</v>
      </c>
      <c r="B20" s="1" t="s">
        <v>23</v>
      </c>
      <c r="C20" s="1"/>
      <c r="D20" s="11">
        <f>SUM([1]PB!H321)</f>
        <v>8</v>
      </c>
      <c r="E20" s="12">
        <f>SUM([1]PB!I321)</f>
        <v>31</v>
      </c>
      <c r="F20" s="12">
        <f>SUM([1]PB!F321)</f>
        <v>0</v>
      </c>
      <c r="G20" s="13">
        <v>0</v>
      </c>
      <c r="H20" s="14">
        <f t="shared" si="0"/>
        <v>39</v>
      </c>
      <c r="J20" s="42" t="s">
        <v>50</v>
      </c>
    </row>
    <row r="21" spans="1:10" ht="15.75" customHeight="1">
      <c r="A21" s="1">
        <v>12</v>
      </c>
      <c r="B21" s="1" t="s">
        <v>24</v>
      </c>
      <c r="C21" s="1"/>
      <c r="D21" s="11">
        <f>SUM([1]PB!H322)</f>
        <v>86</v>
      </c>
      <c r="E21" s="12">
        <f>SUM([1]PB!I322)</f>
        <v>11</v>
      </c>
      <c r="F21" s="12">
        <f>SUM([1]PB!F322)</f>
        <v>1</v>
      </c>
      <c r="G21" s="13">
        <v>0</v>
      </c>
      <c r="H21" s="14">
        <f t="shared" si="0"/>
        <v>98</v>
      </c>
      <c r="J21" s="42" t="s">
        <v>51</v>
      </c>
    </row>
    <row r="22" spans="1:10" ht="15.75" customHeight="1">
      <c r="A22" s="1">
        <v>13</v>
      </c>
      <c r="B22" s="1" t="s">
        <v>25</v>
      </c>
      <c r="C22" s="1"/>
      <c r="D22" s="11">
        <f>SUM([1]PB!H323)</f>
        <v>54</v>
      </c>
      <c r="E22" s="12">
        <f>SUM([1]PB!I323)</f>
        <v>11</v>
      </c>
      <c r="F22" s="12">
        <f>SUM([1]PB!F323)</f>
        <v>2</v>
      </c>
      <c r="G22" s="13">
        <v>0</v>
      </c>
      <c r="H22" s="14">
        <f t="shared" si="0"/>
        <v>67</v>
      </c>
      <c r="J22" s="42" t="s">
        <v>52</v>
      </c>
    </row>
    <row r="23" spans="1:10" ht="15.75" customHeight="1">
      <c r="A23" s="1">
        <v>14</v>
      </c>
      <c r="B23" s="1" t="s">
        <v>26</v>
      </c>
      <c r="C23" s="1"/>
      <c r="D23" s="11">
        <f>SUM([1]PB!H324)</f>
        <v>27</v>
      </c>
      <c r="E23" s="12">
        <f>SUM([1]PB!I324)</f>
        <v>29</v>
      </c>
      <c r="F23" s="12">
        <f>SUM([1]PB!F324)</f>
        <v>0</v>
      </c>
      <c r="G23" s="13">
        <v>0</v>
      </c>
      <c r="H23" s="14">
        <f t="shared" si="0"/>
        <v>56</v>
      </c>
      <c r="J23" s="42" t="s">
        <v>53</v>
      </c>
    </row>
    <row r="24" spans="1:10" ht="15.75" customHeight="1">
      <c r="A24" s="1">
        <v>15</v>
      </c>
      <c r="B24" s="1" t="s">
        <v>27</v>
      </c>
      <c r="C24" s="1"/>
      <c r="D24" s="11">
        <f>SUM([1]PB!H325)</f>
        <v>24</v>
      </c>
      <c r="E24" s="12">
        <f>SUM([1]PB!I325)</f>
        <v>0</v>
      </c>
      <c r="F24" s="12">
        <f>SUM([1]PB!F325)</f>
        <v>2</v>
      </c>
      <c r="G24" s="13">
        <v>0</v>
      </c>
      <c r="H24" s="14">
        <f t="shared" si="0"/>
        <v>26</v>
      </c>
      <c r="J24" s="42" t="s">
        <v>54</v>
      </c>
    </row>
    <row r="25" spans="1:10" ht="15.75" customHeight="1">
      <c r="A25" s="1">
        <v>16</v>
      </c>
      <c r="B25" s="1" t="s">
        <v>28</v>
      </c>
      <c r="C25" s="1"/>
      <c r="D25" s="11">
        <f>SUM([1]PB!H326)</f>
        <v>16</v>
      </c>
      <c r="E25" s="12">
        <f>SUM([1]PB!I326)</f>
        <v>0</v>
      </c>
      <c r="F25" s="12">
        <f>SUM([1]PB!F326)</f>
        <v>0</v>
      </c>
      <c r="G25" s="13">
        <v>0</v>
      </c>
      <c r="H25" s="14">
        <f t="shared" si="0"/>
        <v>16</v>
      </c>
      <c r="J25" s="42" t="s">
        <v>55</v>
      </c>
    </row>
    <row r="26" spans="1:10" ht="15.75" customHeight="1">
      <c r="A26" s="1">
        <v>17</v>
      </c>
      <c r="B26" s="1" t="s">
        <v>29</v>
      </c>
      <c r="C26" s="1"/>
      <c r="D26" s="11">
        <f>SUM([1]PB!H327)</f>
        <v>48</v>
      </c>
      <c r="E26" s="12">
        <f>SUM([1]PB!I327)</f>
        <v>42</v>
      </c>
      <c r="F26" s="12">
        <f>SUM([1]PB!F327)</f>
        <v>5</v>
      </c>
      <c r="G26" s="13">
        <v>0</v>
      </c>
      <c r="H26" s="14">
        <f t="shared" si="0"/>
        <v>95</v>
      </c>
      <c r="J26" s="42" t="s">
        <v>56</v>
      </c>
    </row>
    <row r="27" spans="1:10" ht="15.75" customHeight="1">
      <c r="A27" s="1">
        <v>18</v>
      </c>
      <c r="B27" s="30" t="s">
        <v>30</v>
      </c>
      <c r="C27" s="26"/>
      <c r="D27" s="11">
        <f>SUM([1]PB!H328)</f>
        <v>18</v>
      </c>
      <c r="E27" s="12">
        <f>SUM([1]PB!I328)</f>
        <v>5</v>
      </c>
      <c r="F27" s="12">
        <f>SUM([1]PB!F328)</f>
        <v>2</v>
      </c>
      <c r="G27" s="13">
        <v>0</v>
      </c>
      <c r="H27" s="14">
        <f t="shared" si="0"/>
        <v>25</v>
      </c>
      <c r="J27" s="43" t="s">
        <v>57</v>
      </c>
    </row>
    <row r="28" spans="1:10" ht="15.75" customHeight="1">
      <c r="A28" s="1"/>
      <c r="B28" s="1"/>
      <c r="C28" s="1"/>
      <c r="D28" s="16"/>
      <c r="E28" s="16"/>
      <c r="F28" s="16"/>
      <c r="G28" s="17"/>
      <c r="H28" s="17"/>
    </row>
    <row r="29" spans="1:10" ht="15.75" customHeight="1">
      <c r="A29" s="31" t="s">
        <v>31</v>
      </c>
      <c r="B29" s="32"/>
      <c r="C29" s="18">
        <v>2022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10" ht="15.75" customHeight="1">
      <c r="A30" s="26"/>
      <c r="B30" s="26"/>
      <c r="C30" s="18">
        <v>2021</v>
      </c>
      <c r="D30" s="17">
        <v>20.016999999999999</v>
      </c>
      <c r="E30" s="17">
        <v>12.151999999999999</v>
      </c>
      <c r="F30" s="17">
        <v>3.01</v>
      </c>
      <c r="G30" s="17">
        <v>0</v>
      </c>
      <c r="H30" s="17">
        <v>35.179000000000002</v>
      </c>
    </row>
    <row r="31" spans="1:10" ht="15.75" customHeight="1">
      <c r="A31" s="3"/>
      <c r="B31" s="20"/>
      <c r="C31" s="18">
        <v>2020</v>
      </c>
      <c r="D31" s="21">
        <v>15.186</v>
      </c>
      <c r="E31" s="21">
        <v>6.327</v>
      </c>
      <c r="F31" s="21">
        <v>1.9830000000000001</v>
      </c>
      <c r="G31" s="21"/>
      <c r="H31" s="21">
        <v>23.495999999999999</v>
      </c>
    </row>
    <row r="32" spans="1:10" ht="15.75" customHeight="1">
      <c r="A32" s="22"/>
      <c r="B32" s="22"/>
      <c r="C32" s="22">
        <v>2019</v>
      </c>
      <c r="D32" s="21">
        <v>25.109000000000002</v>
      </c>
      <c r="E32" s="21">
        <v>11.138</v>
      </c>
      <c r="F32" s="21">
        <v>4.3890000000000002</v>
      </c>
      <c r="G32" s="21"/>
      <c r="H32" s="21">
        <v>40.636000000000003</v>
      </c>
    </row>
    <row r="33" spans="1:8" ht="15.75" customHeight="1">
      <c r="A33" s="7"/>
      <c r="B33" s="7"/>
      <c r="C33" s="7">
        <v>2018</v>
      </c>
      <c r="D33" s="23">
        <v>26.312999999999999</v>
      </c>
      <c r="E33" s="23">
        <v>12.378</v>
      </c>
      <c r="F33" s="23">
        <v>4385</v>
      </c>
      <c r="G33" s="23"/>
      <c r="H33" s="23">
        <v>43.076000000000001</v>
      </c>
    </row>
    <row r="34" spans="1:8" ht="15.75" customHeight="1">
      <c r="A34" s="30" t="s">
        <v>32</v>
      </c>
      <c r="B34" s="26"/>
      <c r="C34" s="1"/>
      <c r="D34" s="16"/>
      <c r="E34" s="1"/>
      <c r="F34" s="1"/>
      <c r="G34" s="1"/>
      <c r="H34" s="16"/>
    </row>
    <row r="35" spans="1:8" ht="15.75" customHeight="1">
      <c r="A35" s="33" t="s">
        <v>33</v>
      </c>
      <c r="B35" s="26"/>
      <c r="C35" s="26"/>
      <c r="D35" s="26"/>
      <c r="E35" s="26"/>
      <c r="F35" s="26"/>
      <c r="G35" s="26"/>
      <c r="H35" s="16"/>
    </row>
    <row r="36" spans="1:8" ht="15.75" customHeight="1">
      <c r="A36" s="34" t="s">
        <v>34</v>
      </c>
      <c r="B36" s="26"/>
      <c r="C36" s="26"/>
      <c r="D36" s="26"/>
      <c r="E36" s="26"/>
      <c r="F36" s="1"/>
      <c r="G36" s="1"/>
      <c r="H36" s="16"/>
    </row>
    <row r="37" spans="1:8" ht="15.75" customHeight="1">
      <c r="A37" s="16"/>
      <c r="B37" s="16"/>
      <c r="C37" s="1"/>
      <c r="D37" s="16"/>
      <c r="E37" s="1"/>
      <c r="F37" s="1"/>
      <c r="G37" s="1"/>
      <c r="H37" s="16"/>
    </row>
    <row r="38" spans="1:8" ht="15.75" customHeight="1">
      <c r="A38" s="33" t="s">
        <v>35</v>
      </c>
      <c r="B38" s="26"/>
      <c r="C38" s="26"/>
      <c r="D38" s="26"/>
      <c r="E38" s="26"/>
      <c r="F38" s="16"/>
      <c r="G38" s="16"/>
      <c r="H38" s="16"/>
    </row>
    <row r="39" spans="1:8" ht="15.75" customHeight="1">
      <c r="A39" s="35" t="s">
        <v>36</v>
      </c>
      <c r="B39" s="26"/>
      <c r="C39" s="26"/>
      <c r="D39" s="26"/>
      <c r="E39" s="26"/>
      <c r="F39" s="26"/>
      <c r="G39" s="16"/>
      <c r="H39" s="16"/>
    </row>
    <row r="40" spans="1:8" ht="15.75" customHeight="1">
      <c r="A40" s="24"/>
      <c r="B40" s="1"/>
      <c r="C40" s="16"/>
      <c r="D40" s="16"/>
      <c r="E40" s="16"/>
      <c r="F40" s="16"/>
      <c r="G40" s="16"/>
      <c r="H40" s="16"/>
    </row>
    <row r="41" spans="1:8" ht="15.75" customHeight="1">
      <c r="A41" s="30" t="s">
        <v>37</v>
      </c>
      <c r="B41" s="26"/>
      <c r="C41" s="16"/>
      <c r="D41" s="16"/>
      <c r="E41" s="16"/>
      <c r="F41" s="16"/>
      <c r="G41" s="16"/>
      <c r="H41" s="16"/>
    </row>
    <row r="42" spans="1:8" ht="15.75" customHeight="1">
      <c r="A42" s="30" t="s">
        <v>38</v>
      </c>
      <c r="B42" s="26"/>
      <c r="C42" s="26"/>
      <c r="D42" s="26"/>
      <c r="E42" s="26"/>
      <c r="F42" s="26"/>
      <c r="G42" s="26"/>
      <c r="H42" s="16"/>
    </row>
  </sheetData>
  <mergeCells count="20">
    <mergeCell ref="A42:G42"/>
    <mergeCell ref="B2:B3"/>
    <mergeCell ref="H6:H7"/>
    <mergeCell ref="B6:C7"/>
    <mergeCell ref="J8:J9"/>
    <mergeCell ref="A35:G35"/>
    <mergeCell ref="A36:E36"/>
    <mergeCell ref="A38:E38"/>
    <mergeCell ref="A39:F39"/>
    <mergeCell ref="A41:B41"/>
    <mergeCell ref="B19:C19"/>
    <mergeCell ref="B27:C27"/>
    <mergeCell ref="A29:B29"/>
    <mergeCell ref="A30:B30"/>
    <mergeCell ref="A34:B34"/>
    <mergeCell ref="C2:H2"/>
    <mergeCell ref="C3:H3"/>
    <mergeCell ref="C4:H4"/>
    <mergeCell ref="A5:H5"/>
    <mergeCell ref="D6:G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2009-07-28T17:52:26Z</dcterms:created>
  <dcterms:modified xsi:type="dcterms:W3CDTF">2023-01-24T07:51:49Z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F2F3F2AE815A45D19E88B0CF2B0A23F9</vt:lpwstr>
  </property>
  <property fmtid="{D5CDD505-2E9C-101B-9397-08002B2CF9AE}" pid="3" name="KSOProductBuildVer">
    <vt:lpwstr>1057-11.2.0.11341</vt:lpwstr>
  </property>
</Properties>
</file>