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!!! Desk_24-27 Januari 2023\DALAM ANGKA\DISKOPUM\"/>
    </mc:Choice>
  </mc:AlternateContent>
  <bookViews>
    <workbookView xWindow="0" yWindow="0" windowWidth="20490" windowHeight="73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L8" i="1" l="1"/>
  <c r="H12" i="1"/>
  <c r="H11" i="1"/>
  <c r="H10" i="1"/>
  <c r="H8" i="1"/>
  <c r="O12" i="1"/>
  <c r="O11" i="1"/>
  <c r="O10" i="1"/>
  <c r="O8" i="1"/>
  <c r="O9" i="1"/>
  <c r="L12" i="1"/>
  <c r="L11" i="1"/>
  <c r="L10" i="1"/>
  <c r="L9" i="1"/>
  <c r="H9" i="1"/>
  <c r="U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<sst xmlns="http://schemas.openxmlformats.org/spreadsheetml/2006/main" count="73" uniqueCount="65">
  <si>
    <t>Catatan: Mohon diisi cell yg berwana kuning saja</t>
  </si>
  <si>
    <t>Tabel</t>
  </si>
  <si>
    <t>7.4.2</t>
  </si>
  <si>
    <t>Jumlah Koperasi Menurut Jenis Koperasi di Kabupaten Mojokerto, 2022</t>
  </si>
  <si>
    <t>Table</t>
  </si>
  <si>
    <t>Number of Cooperatives by Type of Cooperative in Mojokerto Regency, 2022</t>
  </si>
  <si>
    <t>Jenis Koperasi</t>
  </si>
  <si>
    <t>Koperasi ( Unit)</t>
  </si>
  <si>
    <t xml:space="preserve">Anggota ( orang )
</t>
  </si>
  <si>
    <t>RAT</t>
  </si>
  <si>
    <t>Manajer ( orang)</t>
  </si>
  <si>
    <t>Karyawan ( orang)</t>
  </si>
  <si>
    <t>Modal</t>
  </si>
  <si>
    <t>Volume</t>
  </si>
  <si>
    <t>SHU</t>
  </si>
  <si>
    <t>JML</t>
  </si>
  <si>
    <t xml:space="preserve">Aktif
</t>
  </si>
  <si>
    <t>Tdk Aktif</t>
  </si>
  <si>
    <t>L</t>
  </si>
  <si>
    <t>p</t>
  </si>
  <si>
    <t>( Unit )</t>
  </si>
  <si>
    <t>Sendiri</t>
  </si>
  <si>
    <t>Luar</t>
  </si>
  <si>
    <t>Usaha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</si>
  <si>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</si>
  <si>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</si>
  <si>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</si>
  <si>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</si>
  <si>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</si>
  <si>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</si>
  <si>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</si>
  <si>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</si>
  <si>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</si>
  <si>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</si>
  <si>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</si>
  <si>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</si>
  <si>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</si>
  <si>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</si>
  <si>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</si>
  <si>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</si>
  <si>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</si>
  <si>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</si>
  <si>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1</t>
  </si>
  <si>
    <t>Jasa</t>
  </si>
  <si>
    <t>2</t>
  </si>
  <si>
    <t>Konsumen</t>
  </si>
  <si>
    <t>3</t>
  </si>
  <si>
    <t>Pemasaran</t>
  </si>
  <si>
    <t>4</t>
  </si>
  <si>
    <t>Produsen</t>
  </si>
  <si>
    <t>5</t>
  </si>
  <si>
    <t>Simpan Pinjam</t>
  </si>
  <si>
    <t xml:space="preserve">JUMLAH
</t>
  </si>
  <si>
    <t>2021</t>
  </si>
  <si>
    <t>108 511</t>
  </si>
  <si>
    <t>54 477</t>
  </si>
  <si>
    <t>54 034</t>
  </si>
  <si>
    <t>Rp405 116 164 079</t>
  </si>
  <si>
    <t>Rp242 246 465 184</t>
  </si>
  <si>
    <t>Rp505 568 218 997</t>
  </si>
  <si>
    <t>Rp33 859 338 143</t>
  </si>
  <si>
    <t>Sumber:</t>
  </si>
  <si>
    <t>Dinas Koperasi dan Usaha Mikro Kabupaten Mojokerto</t>
  </si>
  <si>
    <t>Source:</t>
  </si>
  <si>
    <t>Cooperative and Trade Micro, Small, and Medium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</si>
</sst>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&quot;Rp&quot;#,##0"/>
  </numFmts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9"/>
      <color theme="1"/>
      <name val="Calibri"/>
    </font>
    <font>
      <sz val="10"/>
      <name val="Arial"/>
    </font>
    <font>
      <sz val="11"/>
      <color theme="1"/>
      <name val="Calibri"/>
    </font>
    <font>
      <b/>
      <i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i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/>
    <xf numFmtId="0" fontId="4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9" fontId="6" fillId="0" borderId="6" xfId="0" quotePrefix="1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64" fontId="4" fillId="2" borderId="6" xfId="0" applyNumberFormat="1" applyFont="1" applyFill="1" applyBorder="1" applyAlignment="1">
      <alignment vertical="top"/>
    </xf>
    <xf numFmtId="164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4" fontId="8" fillId="0" borderId="6" xfId="0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 applyAlignment="1"/>
    <xf numFmtId="164" fontId="4" fillId="0" borderId="0" xfId="0" applyNumberFormat="1" applyFont="1"/>
    <xf numFmtId="164" fontId="4" fillId="0" borderId="0" xfId="0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/>
    <xf numFmtId="49" fontId="9" fillId="0" borderId="0" xfId="0" applyNumberFormat="1" applyFont="1" applyAlignment="1"/>
    <xf numFmtId="49" fontId="9" fillId="0" borderId="0" xfId="0" applyNumberFormat="1" applyFont="1"/>
    <xf numFmtId="165" fontId="0" fillId="0" borderId="0" xfId="0" applyNumberFormat="1" applyFont="1" applyAlignment="1"/>
    <xf numFmtId="165" fontId="4" fillId="0" borderId="0" xfId="0" applyNumberFormat="1" applyFont="1"/>
    <xf numFmtId="165" fontId="4" fillId="0" borderId="7" xfId="0" applyNumberFormat="1" applyFont="1" applyBorder="1"/>
    <xf numFmtId="165" fontId="2" fillId="0" borderId="9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6" fillId="0" borderId="6" xfId="0" quotePrefix="1" applyNumberFormat="1" applyFont="1" applyBorder="1" applyAlignment="1">
      <alignment horizontal="center" wrapText="1"/>
    </xf>
    <xf numFmtId="165" fontId="4" fillId="2" borderId="6" xfId="0" applyNumberFormat="1" applyFont="1" applyFill="1" applyBorder="1" applyAlignment="1"/>
    <xf numFmtId="165" fontId="4" fillId="2" borderId="6" xfId="0" applyNumberFormat="1" applyFont="1" applyFill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49" fontId="6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6" fillId="0" borderId="5" xfId="0" quotePrefix="1" applyNumberFormat="1" applyFont="1" applyBorder="1" applyAlignment="1">
      <alignment horizontal="center" wrapText="1"/>
    </xf>
    <xf numFmtId="0" fontId="3" fillId="0" borderId="7" xfId="0" applyFont="1" applyBorder="1"/>
    <xf numFmtId="0" fontId="3" fillId="0" borderId="6" xfId="0" applyFont="1" applyBorder="1"/>
    <xf numFmtId="0" fontId="7" fillId="0" borderId="7" xfId="0" applyFont="1" applyBorder="1"/>
    <xf numFmtId="0" fontId="7" fillId="0" borderId="7" xfId="0" applyFont="1" applyBorder="1" applyAlignment="1"/>
    <xf numFmtId="49" fontId="2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6" xfId="0" applyFont="1" applyBorder="1" applyAlignment="1"/>
    <xf numFmtId="165" fontId="2" fillId="0" borderId="9" xfId="0" applyNumberFormat="1" applyFont="1" applyBorder="1" applyAlignment="1">
      <alignment horizontal="center"/>
    </xf>
    <xf numFmtId="165" fontId="3" fillId="0" borderId="6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0" fontId="3" fillId="0" borderId="4" xfId="0" applyFont="1" applyBorder="1"/>
    <xf numFmtId="0" fontId="5" fillId="0" borderId="5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0" fontId="3" fillId="0" borderId="5" xfId="0" applyFont="1" applyBorder="1"/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U18"/>
  <sheetViews>
    <sheetView tabSelected="1" workbookViewId="0">
      <pane xSplit="4" topLeftCell="E1" activePane="topRight" state="frozen"/>
      <selection pane="topRight" activeCell="G12" sqref="G12"/>
    </sheetView>
  </sheetViews>
  <sheetFormatPr defaultColWidth="12.5703125" defaultRowHeight="15.75" customHeight="1" x14ac:dyDescent="0.2"/>
  <cols>
    <col min="18" max="18" width="17.28515625" style="21" bestFit="1" customWidth="1"/>
    <col min="19" max="20" width="16.7109375" style="21" bestFit="1" customWidth="1"/>
    <col min="21" max="21" width="22" style="21" customWidth="1"/>
  </cols>
  <sheetData>
    <row r="2" spans="1:21" ht="12.75" x14ac:dyDescent="0.2">
      <c r="A2" s="1" t="s">
        <v>0</v>
      </c>
    </row>
    <row r="3" spans="1:21" ht="15.75" customHeight="1" x14ac:dyDescent="0.25">
      <c r="A3" s="46" t="s">
        <v>1</v>
      </c>
      <c r="B3" s="47"/>
      <c r="C3" s="48" t="s">
        <v>2</v>
      </c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47"/>
      <c r="O3" s="2"/>
      <c r="P3" s="2"/>
      <c r="Q3" s="2"/>
      <c r="R3" s="22"/>
      <c r="S3" s="22"/>
      <c r="T3" s="22"/>
      <c r="U3" s="22"/>
    </row>
    <row r="4" spans="1:21" ht="15.75" customHeight="1" x14ac:dyDescent="0.25">
      <c r="A4" s="51" t="s">
        <v>4</v>
      </c>
      <c r="B4" s="37"/>
      <c r="C4" s="37"/>
      <c r="D4" s="52" t="s">
        <v>5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3"/>
      <c r="P4" s="3"/>
      <c r="Q4" s="3"/>
      <c r="R4" s="23"/>
      <c r="S4" s="23"/>
      <c r="T4" s="23"/>
      <c r="U4" s="23"/>
    </row>
    <row r="5" spans="1:21" ht="12.75" x14ac:dyDescent="0.2">
      <c r="A5" s="53" t="s">
        <v>6</v>
      </c>
      <c r="B5" s="32"/>
      <c r="C5" s="32"/>
      <c r="D5" s="54"/>
      <c r="E5" s="56" t="s">
        <v>7</v>
      </c>
      <c r="F5" s="36"/>
      <c r="G5" s="37"/>
      <c r="H5" s="41" t="s">
        <v>8</v>
      </c>
      <c r="I5" s="42"/>
      <c r="J5" s="43"/>
      <c r="K5" s="4" t="s">
        <v>9</v>
      </c>
      <c r="L5" s="41" t="s">
        <v>10</v>
      </c>
      <c r="M5" s="36"/>
      <c r="N5" s="37"/>
      <c r="O5" s="41" t="s">
        <v>11</v>
      </c>
      <c r="P5" s="36"/>
      <c r="Q5" s="37"/>
      <c r="R5" s="24" t="s">
        <v>12</v>
      </c>
      <c r="S5" s="24" t="s">
        <v>12</v>
      </c>
      <c r="T5" s="24" t="s">
        <v>13</v>
      </c>
      <c r="U5" s="44" t="s">
        <v>14</v>
      </c>
    </row>
    <row r="6" spans="1:21" ht="24" x14ac:dyDescent="0.2">
      <c r="A6" s="55"/>
      <c r="B6" s="36"/>
      <c r="C6" s="36"/>
      <c r="D6" s="37"/>
      <c r="E6" s="5" t="s">
        <v>15</v>
      </c>
      <c r="F6" s="5" t="s">
        <v>16</v>
      </c>
      <c r="G6" s="5" t="s">
        <v>17</v>
      </c>
      <c r="H6" s="5" t="s">
        <v>15</v>
      </c>
      <c r="I6" s="5" t="s">
        <v>18</v>
      </c>
      <c r="J6" s="5" t="s">
        <v>19</v>
      </c>
      <c r="K6" s="6" t="s">
        <v>20</v>
      </c>
      <c r="L6" s="5" t="s">
        <v>15</v>
      </c>
      <c r="M6" s="5" t="s">
        <v>18</v>
      </c>
      <c r="N6" s="5" t="s">
        <v>19</v>
      </c>
      <c r="O6" s="5" t="s">
        <v>15</v>
      </c>
      <c r="P6" s="5" t="s">
        <v>18</v>
      </c>
      <c r="Q6" s="5" t="s">
        <v>19</v>
      </c>
      <c r="R6" s="25" t="s">
        <v>21</v>
      </c>
      <c r="S6" s="25" t="s">
        <v>22</v>
      </c>
      <c r="T6" s="25" t="s">
        <v>23</v>
      </c>
      <c r="U6" s="45"/>
    </row>
    <row r="7" spans="1:21" ht="12.75" x14ac:dyDescent="0.2">
      <c r="A7" s="35" t="s">
        <v>24</v>
      </c>
      <c r="B7" s="36"/>
      <c r="C7" s="36"/>
      <c r="D7" s="37"/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7" t="s">
        <v>34</v>
      </c>
      <c r="O7" s="7" t="s">
        <v>35</v>
      </c>
      <c r="P7" s="7" t="s">
        <v>36</v>
      </c>
      <c r="Q7" s="7" t="s">
        <v>37</v>
      </c>
      <c r="R7" s="26" t="s">
        <v>38</v>
      </c>
      <c r="S7" s="26" t="s">
        <v>39</v>
      </c>
      <c r="T7" s="26" t="s">
        <v>40</v>
      </c>
      <c r="U7" s="26" t="s">
        <v>41</v>
      </c>
    </row>
    <row r="8" spans="1:21" ht="15.75" customHeight="1" x14ac:dyDescent="0.25">
      <c r="A8" s="8" t="s">
        <v>42</v>
      </c>
      <c r="B8" s="38" t="s">
        <v>43</v>
      </c>
      <c r="C8" s="36"/>
      <c r="D8" s="37"/>
      <c r="E8" s="9">
        <v>10</v>
      </c>
      <c r="F8" s="9">
        <v>7</v>
      </c>
      <c r="G8" s="9">
        <f>E8-F8</f>
        <v>3</v>
      </c>
      <c r="H8" s="10">
        <f>I8+J8</f>
        <v>0</v>
      </c>
      <c r="I8" s="10">
        <v>0</v>
      </c>
      <c r="J8" s="11">
        <v>0</v>
      </c>
      <c r="K8" s="11"/>
      <c r="L8" s="11">
        <f>M8+N8</f>
        <v>0</v>
      </c>
      <c r="M8" s="11">
        <v>0</v>
      </c>
      <c r="N8" s="11">
        <v>0</v>
      </c>
      <c r="O8" s="11">
        <f>P8+Q8</f>
        <v>0</v>
      </c>
      <c r="P8" s="11">
        <v>0</v>
      </c>
      <c r="Q8" s="11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5.75" customHeight="1" x14ac:dyDescent="0.25">
      <c r="A9" s="8" t="s">
        <v>44</v>
      </c>
      <c r="B9" s="39" t="s">
        <v>45</v>
      </c>
      <c r="C9" s="36"/>
      <c r="D9" s="37"/>
      <c r="E9" s="9">
        <v>638</v>
      </c>
      <c r="F9" s="9">
        <v>325</v>
      </c>
      <c r="G9" s="9">
        <f t="shared" ref="G9:G12" si="0">E9-F9</f>
        <v>313</v>
      </c>
      <c r="H9" s="10">
        <f>I9+J9</f>
        <v>44672</v>
      </c>
      <c r="I9" s="10">
        <v>10748</v>
      </c>
      <c r="J9" s="11">
        <v>33924</v>
      </c>
      <c r="K9" s="11"/>
      <c r="L9" s="11">
        <f>M9+N9</f>
        <v>4</v>
      </c>
      <c r="M9" s="11">
        <v>4</v>
      </c>
      <c r="N9" s="11">
        <v>0</v>
      </c>
      <c r="O9" s="11">
        <f>P9+Q9</f>
        <v>105</v>
      </c>
      <c r="P9" s="11">
        <v>27</v>
      </c>
      <c r="Q9" s="11">
        <v>78</v>
      </c>
      <c r="R9" s="28">
        <v>288248503949</v>
      </c>
      <c r="S9" s="27">
        <v>171864247626</v>
      </c>
      <c r="T9" s="27">
        <v>369115493748</v>
      </c>
      <c r="U9" s="27">
        <v>20153658347</v>
      </c>
    </row>
    <row r="10" spans="1:21" ht="15.75" customHeight="1" x14ac:dyDescent="0.25">
      <c r="A10" s="8" t="s">
        <v>46</v>
      </c>
      <c r="B10" s="39" t="s">
        <v>47</v>
      </c>
      <c r="C10" s="36"/>
      <c r="D10" s="37"/>
      <c r="E10" s="9">
        <v>24</v>
      </c>
      <c r="F10" s="9">
        <v>7</v>
      </c>
      <c r="G10" s="9">
        <f t="shared" si="0"/>
        <v>17</v>
      </c>
      <c r="H10" s="10">
        <f>I10+J10</f>
        <v>16608</v>
      </c>
      <c r="I10" s="10">
        <v>13836</v>
      </c>
      <c r="J10" s="11">
        <v>2772</v>
      </c>
      <c r="K10" s="11"/>
      <c r="L10" s="11">
        <f>M10+N10</f>
        <v>4</v>
      </c>
      <c r="M10" s="11">
        <v>2</v>
      </c>
      <c r="N10" s="11">
        <v>2</v>
      </c>
      <c r="O10" s="11">
        <f>P10+Q10</f>
        <v>33</v>
      </c>
      <c r="P10" s="11">
        <v>20</v>
      </c>
      <c r="Q10" s="11">
        <v>13</v>
      </c>
      <c r="R10" s="27">
        <v>32303357326</v>
      </c>
      <c r="S10" s="27">
        <v>22098252301</v>
      </c>
      <c r="T10" s="27">
        <v>25910274501</v>
      </c>
      <c r="U10" s="27">
        <v>8953975837</v>
      </c>
    </row>
    <row r="11" spans="1:21" ht="15.75" customHeight="1" x14ac:dyDescent="0.25">
      <c r="A11" s="8" t="s">
        <v>48</v>
      </c>
      <c r="B11" s="39" t="s">
        <v>49</v>
      </c>
      <c r="C11" s="36"/>
      <c r="D11" s="37"/>
      <c r="E11" s="9">
        <v>132</v>
      </c>
      <c r="F11" s="9">
        <v>43</v>
      </c>
      <c r="G11" s="9">
        <f t="shared" si="0"/>
        <v>89</v>
      </c>
      <c r="H11" s="10">
        <f>I11+J11</f>
        <v>44561</v>
      </c>
      <c r="I11" s="10">
        <v>31000</v>
      </c>
      <c r="J11" s="11">
        <v>13561</v>
      </c>
      <c r="K11" s="11"/>
      <c r="L11" s="11">
        <f>M11+N11</f>
        <v>2</v>
      </c>
      <c r="M11" s="11">
        <v>2</v>
      </c>
      <c r="N11" s="11">
        <v>0</v>
      </c>
      <c r="O11" s="11">
        <f>P11+Q11</f>
        <v>36</v>
      </c>
      <c r="P11" s="11">
        <v>20</v>
      </c>
      <c r="Q11" s="11">
        <v>16</v>
      </c>
      <c r="R11" s="27">
        <v>41641454038</v>
      </c>
      <c r="S11" s="27">
        <v>46853884154</v>
      </c>
      <c r="T11" s="27">
        <v>42219404717</v>
      </c>
      <c r="U11" s="27">
        <v>2330748417</v>
      </c>
    </row>
    <row r="12" spans="1:21" ht="15.75" customHeight="1" x14ac:dyDescent="0.25">
      <c r="A12" s="8" t="s">
        <v>50</v>
      </c>
      <c r="B12" s="39" t="s">
        <v>51</v>
      </c>
      <c r="C12" s="36"/>
      <c r="D12" s="37"/>
      <c r="E12" s="9">
        <v>164</v>
      </c>
      <c r="F12" s="9">
        <v>85</v>
      </c>
      <c r="G12" s="9">
        <f t="shared" si="0"/>
        <v>79</v>
      </c>
      <c r="H12" s="10">
        <f>I12+J12</f>
        <v>10204</v>
      </c>
      <c r="I12" s="10">
        <v>5809</v>
      </c>
      <c r="J12" s="11">
        <v>4395</v>
      </c>
      <c r="K12" s="11"/>
      <c r="L12" s="11">
        <f>M12+N12</f>
        <v>1</v>
      </c>
      <c r="M12" s="11">
        <v>1</v>
      </c>
      <c r="N12" s="11">
        <v>0</v>
      </c>
      <c r="O12" s="11">
        <f>P12+Q12</f>
        <v>58</v>
      </c>
      <c r="P12" s="11">
        <v>33</v>
      </c>
      <c r="Q12" s="11">
        <v>25</v>
      </c>
      <c r="R12" s="27">
        <v>50110428557</v>
      </c>
      <c r="S12" s="27">
        <v>52147563926</v>
      </c>
      <c r="T12" s="27">
        <v>136905184125</v>
      </c>
      <c r="U12" s="27">
        <v>10668526289</v>
      </c>
    </row>
    <row r="13" spans="1:21" ht="15.75" customHeight="1" x14ac:dyDescent="0.25">
      <c r="A13" s="40" t="s">
        <v>52</v>
      </c>
      <c r="B13" s="36"/>
      <c r="C13" s="36"/>
      <c r="D13" s="37"/>
      <c r="E13" s="12">
        <f t="shared" ref="E13:U13" si="1">SUM(E8:E12)</f>
        <v>968</v>
      </c>
      <c r="F13" s="12">
        <f t="shared" si="1"/>
        <v>467</v>
      </c>
      <c r="G13" s="12">
        <f t="shared" si="1"/>
        <v>501</v>
      </c>
      <c r="H13" s="12">
        <f t="shared" si="1"/>
        <v>116045</v>
      </c>
      <c r="I13" s="12">
        <f t="shared" si="1"/>
        <v>61393</v>
      </c>
      <c r="J13" s="12">
        <f t="shared" si="1"/>
        <v>54652</v>
      </c>
      <c r="K13" s="12">
        <f t="shared" si="1"/>
        <v>0</v>
      </c>
      <c r="L13" s="12">
        <f t="shared" si="1"/>
        <v>11</v>
      </c>
      <c r="M13" s="12">
        <f t="shared" si="1"/>
        <v>9</v>
      </c>
      <c r="N13" s="12">
        <f t="shared" si="1"/>
        <v>2</v>
      </c>
      <c r="O13" s="12">
        <f t="shared" si="1"/>
        <v>232</v>
      </c>
      <c r="P13" s="12">
        <f t="shared" si="1"/>
        <v>100</v>
      </c>
      <c r="Q13" s="12">
        <f t="shared" si="1"/>
        <v>132</v>
      </c>
      <c r="R13" s="29">
        <f t="shared" si="1"/>
        <v>412303743870</v>
      </c>
      <c r="S13" s="29">
        <f t="shared" si="1"/>
        <v>292963948007</v>
      </c>
      <c r="T13" s="29">
        <f t="shared" si="1"/>
        <v>574150357091</v>
      </c>
      <c r="U13" s="29">
        <f t="shared" si="1"/>
        <v>42106908890</v>
      </c>
    </row>
    <row r="14" spans="1:21" ht="15.75" customHeight="1" x14ac:dyDescent="0.25">
      <c r="A14" s="31" t="s">
        <v>53</v>
      </c>
      <c r="B14" s="32"/>
      <c r="C14" s="32"/>
      <c r="D14" s="32"/>
      <c r="E14" s="12">
        <v>916</v>
      </c>
      <c r="F14" s="12">
        <v>732</v>
      </c>
      <c r="G14" s="12">
        <v>184</v>
      </c>
      <c r="H14" s="12" t="s">
        <v>54</v>
      </c>
      <c r="I14" s="12" t="s">
        <v>55</v>
      </c>
      <c r="J14" s="12" t="s">
        <v>56</v>
      </c>
      <c r="K14" s="12">
        <v>321</v>
      </c>
      <c r="L14" s="12">
        <v>32</v>
      </c>
      <c r="M14" s="12">
        <v>28</v>
      </c>
      <c r="N14" s="12">
        <v>4</v>
      </c>
      <c r="O14" s="12">
        <v>442</v>
      </c>
      <c r="P14" s="12">
        <v>249</v>
      </c>
      <c r="Q14" s="12">
        <v>193</v>
      </c>
      <c r="R14" s="29" t="s">
        <v>57</v>
      </c>
      <c r="S14" s="29" t="s">
        <v>58</v>
      </c>
      <c r="T14" s="29" t="s">
        <v>59</v>
      </c>
      <c r="U14" s="29" t="s">
        <v>60</v>
      </c>
    </row>
    <row r="15" spans="1:21" ht="15.75" customHeight="1" x14ac:dyDescent="0.25">
      <c r="A15" s="13"/>
      <c r="B15" s="14"/>
      <c r="C15" s="14"/>
      <c r="D15" s="14"/>
      <c r="E15" s="15"/>
      <c r="F15" s="15"/>
      <c r="G15" s="15"/>
      <c r="H15" s="16"/>
      <c r="I15" s="16"/>
      <c r="J15" s="14"/>
      <c r="K15" s="14"/>
      <c r="L15" s="14"/>
      <c r="M15" s="14"/>
      <c r="N15" s="14"/>
      <c r="O15" s="14"/>
      <c r="P15" s="14"/>
      <c r="Q15" s="14"/>
      <c r="R15" s="30"/>
      <c r="S15" s="30"/>
      <c r="T15" s="30"/>
      <c r="U15" s="30"/>
    </row>
    <row r="16" spans="1:21" ht="15.75" customHeight="1" x14ac:dyDescent="0.25">
      <c r="A16" s="33" t="s">
        <v>61</v>
      </c>
      <c r="B16" s="32"/>
      <c r="C16" s="17" t="s">
        <v>62</v>
      </c>
      <c r="D16" s="18"/>
      <c r="E16" s="18"/>
      <c r="F16" s="18"/>
      <c r="G16" s="18"/>
      <c r="H16" s="18"/>
      <c r="I16" s="18"/>
      <c r="J16" s="14"/>
      <c r="K16" s="14"/>
      <c r="L16" s="14"/>
      <c r="M16" s="14"/>
      <c r="N16" s="14"/>
      <c r="O16" s="14"/>
      <c r="P16" s="14"/>
      <c r="Q16" s="14"/>
      <c r="R16" s="30"/>
      <c r="S16" s="30"/>
      <c r="T16" s="30"/>
      <c r="U16" s="30"/>
    </row>
    <row r="17" spans="1:21" ht="15.75" customHeight="1" x14ac:dyDescent="0.25">
      <c r="A17" s="34" t="s">
        <v>63</v>
      </c>
      <c r="B17" s="32"/>
      <c r="C17" s="19" t="s">
        <v>64</v>
      </c>
      <c r="D17" s="20"/>
      <c r="E17" s="20"/>
      <c r="F17" s="20"/>
      <c r="G17" s="20"/>
      <c r="H17" s="20"/>
      <c r="I17" s="20"/>
      <c r="J17" s="14"/>
      <c r="K17" s="14"/>
      <c r="L17" s="14"/>
      <c r="M17" s="14"/>
      <c r="N17" s="14"/>
      <c r="O17" s="14"/>
      <c r="P17" s="14"/>
      <c r="Q17" s="14"/>
      <c r="R17" s="30"/>
      <c r="S17" s="30"/>
      <c r="T17" s="30"/>
      <c r="U17" s="30"/>
    </row>
    <row r="18" spans="1:21" ht="15.75" customHeight="1" x14ac:dyDescent="0.25">
      <c r="A18" s="2"/>
      <c r="B18" s="32"/>
      <c r="C18" s="32"/>
      <c r="D18" s="3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2"/>
      <c r="S18" s="22"/>
      <c r="T18" s="22"/>
      <c r="U18" s="22"/>
    </row>
  </sheetData>
  <mergeCells count="22">
    <mergeCell ref="H5:J5"/>
    <mergeCell ref="L5:N5"/>
    <mergeCell ref="O5:Q5"/>
    <mergeCell ref="U5:U6"/>
    <mergeCell ref="A3:B3"/>
    <mergeCell ref="C3:C4"/>
    <mergeCell ref="D3:N3"/>
    <mergeCell ref="A4:B4"/>
    <mergeCell ref="D4:N4"/>
    <mergeCell ref="A5:D6"/>
    <mergeCell ref="E5:G5"/>
    <mergeCell ref="A14:D14"/>
    <mergeCell ref="A16:B16"/>
    <mergeCell ref="A17:B17"/>
    <mergeCell ref="B18:D18"/>
    <mergeCell ref="A7:D7"/>
    <mergeCell ref="B8:D8"/>
    <mergeCell ref="B9:D9"/>
    <mergeCell ref="B10:D10"/>
    <mergeCell ref="B11:D11"/>
    <mergeCell ref="B12:D1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2023-01-26T02:36:19Z</dcterms:created>
  <dcterms:modified xsi:type="dcterms:W3CDTF">2023-02-02T10:34:09Z</dcterms:modified>
</cp:coreProperties>
</file>