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DA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4" i="1" l="1"/>
  <c r="I33" i="1"/>
  <c r="I32" i="1"/>
  <c r="I31" i="1"/>
  <c r="I25" i="1"/>
  <c r="I22" i="1"/>
  <c r="I20" i="1"/>
  <c r="I18" i="1"/>
  <c r="I17" i="1"/>
  <c r="I16" i="1"/>
  <c r="I13" i="1"/>
  <c r="G34" i="1"/>
  <c r="G33" i="1"/>
  <c r="G32" i="1"/>
  <c r="G31" i="1"/>
  <c r="G25" i="1"/>
  <c r="G22" i="1"/>
  <c r="G20" i="1"/>
  <c r="G18" i="1"/>
  <c r="G17" i="1"/>
  <c r="G16" i="1"/>
  <c r="G13" i="1"/>
  <c r="I38" i="1" l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<sst xmlns="http://schemas.openxmlformats.org/spreadsheetml/2006/main" count="42" uniqueCount="42">
  <si>
    <t>Catatan: Mohon diisi cell yang berwarna kuning saja</t>
  </si>
  <si>
    <t>PRODUKSI PERAIRAN UMUM</t>
  </si>
  <si>
    <t>MENURUT JENIS IKAN DAN JENIS PERAIRAN TAHUN 2022</t>
  </si>
  <si>
    <t>Perairan Umum: Sungai/Waduk</t>
  </si>
  <si>
    <t>Kabupaten : Mojokerto</t>
  </si>
  <si>
    <t>No</t>
  </si>
  <si>
    <t>Jenis Ikan</t>
  </si>
  <si>
    <t>Produksi Ikan Menurut Jenis Perairan (Ton)</t>
  </si>
  <si>
    <t>Jumlah Produksi (Ton)</t>
  </si>
  <si>
    <t>Harga/Kg (Rp,-)</t>
  </si>
  <si>
    <t>Nilai Produksi 
( 000,-)</t>
  </si>
  <si>
    <t>Sungai</t>
  </si>
  <si>
    <t>Danau</t>
  </si>
  <si>
    <t>Waduk</t>
  </si>
  <si>
    <t>Rawa</t>
  </si>
  <si>
    <t>Mas</t>
  </si>
  <si>
    <t>Jelawat</t>
  </si>
  <si>
    <t>Lampan</t>
  </si>
  <si>
    <t>Tawes</t>
  </si>
  <si>
    <t>Mujair</t>
  </si>
  <si>
    <t>Nila</t>
  </si>
  <si>
    <t>Jambal</t>
  </si>
  <si>
    <t>Gabus</t>
  </si>
  <si>
    <t>Lais</t>
  </si>
  <si>
    <t>Lele</t>
  </si>
  <si>
    <t>Nilem</t>
  </si>
  <si>
    <t>Toman</t>
  </si>
  <si>
    <t>Sepat Rawa</t>
  </si>
  <si>
    <t>Tambakan</t>
  </si>
  <si>
    <t>Belida</t>
  </si>
  <si>
    <t>Sidat</t>
  </si>
  <si>
    <t>Betutu</t>
  </si>
  <si>
    <t>Betok</t>
  </si>
  <si>
    <t>Keting</t>
  </si>
  <si>
    <t>Patin Jambal</t>
  </si>
  <si>
    <t>Ikan Lain</t>
  </si>
  <si>
    <t>Udang Galah</t>
  </si>
  <si>
    <t>Udang Tawar</t>
  </si>
  <si>
    <t>Udang Grago</t>
  </si>
  <si>
    <t>Udang Lainnya</t>
  </si>
  <si>
    <t xml:space="preserve">Sumber: Dinas Pangan dan Perikanan Kabupaten Mojokerto
</t>
  </si>
  <si>
    <t>Source: food and fishery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</si>
</sst>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sz val="11"/>
      <color theme="1"/>
      <name val="Arial"/>
    </font>
    <font>
      <sz val="11"/>
      <color theme="1"/>
      <name val="Calibri"/>
    </font>
    <font>
      <sz val="10"/>
      <name val="Arial"/>
    </font>
    <font>
      <sz val="9"/>
      <color theme="1"/>
      <name val="Arial"/>
    </font>
    <font>
      <sz val="10"/>
      <color theme="1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3" fillId="2" borderId="4" xfId="0" applyFont="1" applyFill="1" applyBorder="1" applyAlignment="1"/>
    <xf numFmtId="3" fontId="3" fillId="2" borderId="4" xfId="0" applyNumberFormat="1" applyFont="1" applyFill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horizontal="center"/>
    </xf>
    <xf numFmtId="49" fontId="6" fillId="0" borderId="0" xfId="0" applyNumberFormat="1" applyFont="1" applyAlignment="1">
      <alignment wrapText="1"/>
    </xf>
    <xf numFmtId="0" fontId="0" fillId="0" borderId="0" xfId="0" applyFont="1" applyAlignment="1"/>
    <xf numFmtId="49" fontId="7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5" xfId="0" applyFont="1" applyBorder="1"/>
    <xf numFmtId="0" fontId="2" fillId="0" borderId="0" xfId="0" applyFont="1" applyAlignment="1">
      <alignment horizont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2"/>
  <sheetViews>
    <sheetView tabSelected="1" topLeftCell="A18" workbookViewId="0">
      <selection activeCell="E38" sqref="E38"/>
    </sheetView>
  </sheetViews>
  <sheetFormatPr defaultColWidth="12.5703125" defaultRowHeight="15.75" customHeight="1" x14ac:dyDescent="0.2"/>
  <sheetData>
    <row r="1" spans="1:9" x14ac:dyDescent="0.2">
      <c r="A1" s="1" t="s">
        <v>0</v>
      </c>
    </row>
    <row r="2" spans="1:9" ht="15.75" customHeight="1" x14ac:dyDescent="0.25">
      <c r="A2" s="24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75" customHeight="1" x14ac:dyDescent="0.25">
      <c r="A3" s="24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customHeight="1" x14ac:dyDescent="0.25">
      <c r="A6" s="3" t="s">
        <v>3</v>
      </c>
      <c r="B6" s="4"/>
      <c r="C6" s="2"/>
      <c r="D6" s="2"/>
      <c r="E6" s="2"/>
      <c r="F6" s="2"/>
      <c r="G6" s="2"/>
      <c r="H6" s="2"/>
      <c r="I6" s="2"/>
    </row>
    <row r="7" spans="1:9" ht="15.75" customHeight="1" x14ac:dyDescent="0.25">
      <c r="A7" s="5" t="s">
        <v>4</v>
      </c>
      <c r="B7" s="2"/>
      <c r="C7" s="2"/>
      <c r="D7" s="2"/>
      <c r="E7" s="2"/>
      <c r="F7" s="2"/>
      <c r="G7" s="2"/>
      <c r="H7" s="2"/>
      <c r="I7" s="2"/>
    </row>
    <row r="8" spans="1:9" ht="15.75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25" t="s">
        <v>5</v>
      </c>
      <c r="B9" s="17" t="s">
        <v>6</v>
      </c>
      <c r="C9" s="28" t="s">
        <v>7</v>
      </c>
      <c r="D9" s="22"/>
      <c r="E9" s="22"/>
      <c r="F9" s="18"/>
      <c r="G9" s="17" t="s">
        <v>8</v>
      </c>
      <c r="H9" s="17" t="s">
        <v>9</v>
      </c>
      <c r="I9" s="17" t="s">
        <v>10</v>
      </c>
    </row>
    <row r="10" spans="1:9" x14ac:dyDescent="0.2">
      <c r="A10" s="26"/>
      <c r="B10" s="18"/>
      <c r="C10" s="29"/>
      <c r="D10" s="29"/>
      <c r="E10" s="29"/>
      <c r="F10" s="19"/>
      <c r="G10" s="18"/>
      <c r="H10" s="18"/>
      <c r="I10" s="18"/>
    </row>
    <row r="11" spans="1:9" x14ac:dyDescent="0.2">
      <c r="A11" s="26"/>
      <c r="B11" s="18"/>
      <c r="C11" s="17" t="s">
        <v>11</v>
      </c>
      <c r="D11" s="17" t="s">
        <v>12</v>
      </c>
      <c r="E11" s="17" t="s">
        <v>13</v>
      </c>
      <c r="F11" s="17" t="s">
        <v>14</v>
      </c>
      <c r="G11" s="18"/>
      <c r="H11" s="18"/>
      <c r="I11" s="18"/>
    </row>
    <row r="12" spans="1:9" x14ac:dyDescent="0.2">
      <c r="A12" s="27"/>
      <c r="B12" s="19"/>
      <c r="C12" s="19"/>
      <c r="D12" s="19"/>
      <c r="E12" s="19"/>
      <c r="F12" s="19"/>
      <c r="G12" s="19"/>
      <c r="H12" s="19"/>
      <c r="I12" s="19"/>
    </row>
    <row r="13" spans="1:9" ht="15.75" customHeight="1" x14ac:dyDescent="0.25">
      <c r="A13" s="7">
        <v>1</v>
      </c>
      <c r="B13" s="8" t="s">
        <v>15</v>
      </c>
      <c r="C13" s="9">
        <v>0.95</v>
      </c>
      <c r="D13" s="9"/>
      <c r="E13" s="9">
        <v>1.05</v>
      </c>
      <c r="F13" s="9"/>
      <c r="G13" s="9">
        <f>E13+C13</f>
        <v>2</v>
      </c>
      <c r="H13" s="10">
        <v>19000</v>
      </c>
      <c r="I13" s="10">
        <f>G13*H13</f>
        <v>38000</v>
      </c>
    </row>
    <row r="14" spans="1:9" ht="15.75" customHeight="1" x14ac:dyDescent="0.25">
      <c r="A14" s="7">
        <v>2</v>
      </c>
      <c r="B14" s="8" t="s">
        <v>16</v>
      </c>
      <c r="C14" s="9"/>
      <c r="D14" s="9"/>
      <c r="E14" s="9"/>
      <c r="F14" s="9"/>
      <c r="G14" s="9"/>
      <c r="H14" s="9"/>
      <c r="I14" s="10"/>
    </row>
    <row r="15" spans="1:9" ht="15.75" customHeight="1" x14ac:dyDescent="0.25">
      <c r="A15" s="7">
        <v>3</v>
      </c>
      <c r="B15" s="8" t="s">
        <v>17</v>
      </c>
      <c r="C15" s="9"/>
      <c r="D15" s="9"/>
      <c r="E15" s="9"/>
      <c r="F15" s="9"/>
      <c r="G15" s="9"/>
      <c r="H15" s="9"/>
      <c r="I15" s="10"/>
    </row>
    <row r="16" spans="1:9" ht="15.75" customHeight="1" x14ac:dyDescent="0.25">
      <c r="A16" s="7">
        <v>4</v>
      </c>
      <c r="B16" s="8" t="s">
        <v>18</v>
      </c>
      <c r="C16" s="9">
        <v>22.5</v>
      </c>
      <c r="D16" s="9"/>
      <c r="E16" s="9">
        <v>12.8</v>
      </c>
      <c r="F16" s="9"/>
      <c r="G16" s="9">
        <f>E16+C16</f>
        <v>35.299999999999997</v>
      </c>
      <c r="H16" s="10">
        <v>20000</v>
      </c>
      <c r="I16" s="10">
        <f>G16*H16</f>
        <v>706000</v>
      </c>
    </row>
    <row r="17" spans="1:9" ht="15.75" customHeight="1" x14ac:dyDescent="0.25">
      <c r="A17" s="7">
        <v>5</v>
      </c>
      <c r="B17" s="8" t="s">
        <v>19</v>
      </c>
      <c r="C17" s="9">
        <v>26.4</v>
      </c>
      <c r="D17" s="9"/>
      <c r="E17" s="9">
        <v>16.2</v>
      </c>
      <c r="F17" s="9"/>
      <c r="G17" s="9">
        <f>E17+C17</f>
        <v>42.599999999999994</v>
      </c>
      <c r="H17" s="10">
        <v>12000</v>
      </c>
      <c r="I17" s="10">
        <f>G17*H17</f>
        <v>511199.99999999994</v>
      </c>
    </row>
    <row r="18" spans="1:9" ht="15.75" customHeight="1" x14ac:dyDescent="0.25">
      <c r="A18" s="7">
        <v>6</v>
      </c>
      <c r="B18" s="8" t="s">
        <v>20</v>
      </c>
      <c r="C18" s="9">
        <v>28.7</v>
      </c>
      <c r="D18" s="9"/>
      <c r="E18" s="9">
        <v>20.5</v>
      </c>
      <c r="F18" s="9"/>
      <c r="G18" s="9">
        <f>E18+C18</f>
        <v>49.2</v>
      </c>
      <c r="H18" s="10">
        <v>20000</v>
      </c>
      <c r="I18" s="10">
        <f>G18*H18</f>
        <v>984000</v>
      </c>
    </row>
    <row r="19" spans="1:9" ht="15.75" customHeight="1" x14ac:dyDescent="0.25">
      <c r="A19" s="7">
        <v>7</v>
      </c>
      <c r="B19" s="8" t="s">
        <v>21</v>
      </c>
      <c r="C19" s="9"/>
      <c r="D19" s="9"/>
      <c r="E19" s="9"/>
      <c r="F19" s="9"/>
      <c r="G19" s="9"/>
      <c r="H19" s="9"/>
      <c r="I19" s="10"/>
    </row>
    <row r="20" spans="1:9" ht="15.75" customHeight="1" x14ac:dyDescent="0.25">
      <c r="A20" s="7">
        <v>8</v>
      </c>
      <c r="B20" s="8" t="s">
        <v>22</v>
      </c>
      <c r="C20" s="9">
        <v>3.95</v>
      </c>
      <c r="D20" s="9"/>
      <c r="E20" s="9">
        <v>1.75</v>
      </c>
      <c r="F20" s="9"/>
      <c r="G20" s="9">
        <f>E20+C20</f>
        <v>5.7</v>
      </c>
      <c r="H20" s="10">
        <v>36000</v>
      </c>
      <c r="I20" s="10">
        <f>G20*H20</f>
        <v>205200</v>
      </c>
    </row>
    <row r="21" spans="1:9" ht="15.75" customHeight="1" x14ac:dyDescent="0.25">
      <c r="A21" s="7">
        <v>9</v>
      </c>
      <c r="B21" s="8" t="s">
        <v>23</v>
      </c>
      <c r="C21" s="9"/>
      <c r="D21" s="9"/>
      <c r="E21" s="9"/>
      <c r="F21" s="9"/>
      <c r="G21" s="9"/>
      <c r="H21" s="9"/>
      <c r="I21" s="10"/>
    </row>
    <row r="22" spans="1:9" ht="15" x14ac:dyDescent="0.25">
      <c r="A22" s="7">
        <v>10</v>
      </c>
      <c r="B22" s="8" t="s">
        <v>24</v>
      </c>
      <c r="C22" s="9">
        <v>2.2999999999999998</v>
      </c>
      <c r="D22" s="9"/>
      <c r="E22" s="9">
        <v>0.2</v>
      </c>
      <c r="F22" s="9"/>
      <c r="G22" s="9">
        <f>E22+C22</f>
        <v>2.5</v>
      </c>
      <c r="H22" s="10">
        <v>17500</v>
      </c>
      <c r="I22" s="10">
        <f>G22*H22</f>
        <v>43750</v>
      </c>
    </row>
    <row r="23" spans="1:9" ht="15" x14ac:dyDescent="0.25">
      <c r="A23" s="7">
        <v>11</v>
      </c>
      <c r="B23" s="8" t="s">
        <v>25</v>
      </c>
      <c r="C23" s="9"/>
      <c r="D23" s="9"/>
      <c r="E23" s="9"/>
      <c r="F23" s="9"/>
      <c r="G23" s="9"/>
      <c r="H23" s="9"/>
      <c r="I23" s="10"/>
    </row>
    <row r="24" spans="1:9" ht="15" x14ac:dyDescent="0.25">
      <c r="A24" s="7">
        <v>12</v>
      </c>
      <c r="B24" s="8" t="s">
        <v>26</v>
      </c>
      <c r="C24" s="9"/>
      <c r="D24" s="9"/>
      <c r="E24" s="9"/>
      <c r="F24" s="9"/>
      <c r="G24" s="9"/>
      <c r="H24" s="9"/>
      <c r="I24" s="10"/>
    </row>
    <row r="25" spans="1:9" ht="15" x14ac:dyDescent="0.25">
      <c r="A25" s="7">
        <v>13</v>
      </c>
      <c r="B25" s="8" t="s">
        <v>27</v>
      </c>
      <c r="C25" s="9">
        <v>4.2</v>
      </c>
      <c r="D25" s="9"/>
      <c r="E25" s="9">
        <v>1.42</v>
      </c>
      <c r="F25" s="9"/>
      <c r="G25" s="9">
        <f>E25+C25</f>
        <v>5.62</v>
      </c>
      <c r="H25" s="10">
        <v>10000</v>
      </c>
      <c r="I25" s="10">
        <f>G25*H25</f>
        <v>56200</v>
      </c>
    </row>
    <row r="26" spans="1:9" ht="15" x14ac:dyDescent="0.25">
      <c r="A26" s="7">
        <v>14</v>
      </c>
      <c r="B26" s="8" t="s">
        <v>28</v>
      </c>
      <c r="C26" s="9"/>
      <c r="D26" s="9"/>
      <c r="E26" s="9"/>
      <c r="F26" s="9"/>
      <c r="G26" s="9"/>
      <c r="H26" s="9"/>
      <c r="I26" s="10"/>
    </row>
    <row r="27" spans="1:9" ht="15" x14ac:dyDescent="0.25">
      <c r="A27" s="7">
        <v>15</v>
      </c>
      <c r="B27" s="8" t="s">
        <v>29</v>
      </c>
      <c r="C27" s="9"/>
      <c r="D27" s="9"/>
      <c r="E27" s="9"/>
      <c r="F27" s="9"/>
      <c r="G27" s="9"/>
      <c r="H27" s="9"/>
      <c r="I27" s="10"/>
    </row>
    <row r="28" spans="1:9" ht="15" x14ac:dyDescent="0.25">
      <c r="A28" s="7">
        <v>16</v>
      </c>
      <c r="B28" s="8" t="s">
        <v>30</v>
      </c>
      <c r="C28" s="9"/>
      <c r="D28" s="9"/>
      <c r="E28" s="9"/>
      <c r="F28" s="9"/>
      <c r="G28" s="9"/>
      <c r="H28" s="9"/>
      <c r="I28" s="10"/>
    </row>
    <row r="29" spans="1:9" ht="15" x14ac:dyDescent="0.25">
      <c r="A29" s="7">
        <v>17</v>
      </c>
      <c r="B29" s="8" t="s">
        <v>31</v>
      </c>
      <c r="C29" s="9"/>
      <c r="D29" s="9"/>
      <c r="E29" s="9"/>
      <c r="F29" s="9"/>
      <c r="G29" s="9"/>
      <c r="H29" s="9"/>
      <c r="I29" s="10"/>
    </row>
    <row r="30" spans="1:9" ht="15" x14ac:dyDescent="0.25">
      <c r="A30" s="7">
        <v>18</v>
      </c>
      <c r="B30" s="8" t="s">
        <v>32</v>
      </c>
      <c r="C30" s="9"/>
      <c r="D30" s="9"/>
      <c r="E30" s="9"/>
      <c r="F30" s="9"/>
      <c r="G30" s="9"/>
      <c r="H30" s="9"/>
      <c r="I30" s="10"/>
    </row>
    <row r="31" spans="1:9" ht="15" x14ac:dyDescent="0.25">
      <c r="A31" s="7">
        <v>19</v>
      </c>
      <c r="B31" s="8" t="s">
        <v>33</v>
      </c>
      <c r="C31" s="9">
        <v>1.7</v>
      </c>
      <c r="D31" s="9"/>
      <c r="E31" s="9">
        <v>0.8</v>
      </c>
      <c r="F31" s="9"/>
      <c r="G31" s="9">
        <f>E31+C31</f>
        <v>2.5</v>
      </c>
      <c r="H31" s="9">
        <v>30000</v>
      </c>
      <c r="I31" s="10">
        <f>G31*H31</f>
        <v>75000</v>
      </c>
    </row>
    <row r="32" spans="1:9" ht="15" x14ac:dyDescent="0.25">
      <c r="A32" s="7">
        <v>20</v>
      </c>
      <c r="B32" s="8" t="s">
        <v>34</v>
      </c>
      <c r="C32" s="9">
        <v>3.8</v>
      </c>
      <c r="D32" s="9"/>
      <c r="E32" s="9">
        <v>1.2</v>
      </c>
      <c r="F32" s="9"/>
      <c r="G32" s="9">
        <f>E32+C32</f>
        <v>5</v>
      </c>
      <c r="H32" s="10">
        <v>30000</v>
      </c>
      <c r="I32" s="10">
        <f>G32*H32</f>
        <v>150000</v>
      </c>
    </row>
    <row r="33" spans="1:9" ht="15" x14ac:dyDescent="0.25">
      <c r="A33" s="7">
        <v>21</v>
      </c>
      <c r="B33" s="8" t="s">
        <v>35</v>
      </c>
      <c r="C33" s="9">
        <v>3.5</v>
      </c>
      <c r="D33" s="9"/>
      <c r="E33" s="9">
        <v>0.7</v>
      </c>
      <c r="F33" s="9"/>
      <c r="G33" s="9">
        <f>E33+C33</f>
        <v>4.2</v>
      </c>
      <c r="H33" s="10">
        <v>18000</v>
      </c>
      <c r="I33" s="10">
        <f>G33*H33</f>
        <v>75600</v>
      </c>
    </row>
    <row r="34" spans="1:9" ht="15" x14ac:dyDescent="0.25">
      <c r="A34" s="7">
        <v>22</v>
      </c>
      <c r="B34" s="8" t="s">
        <v>36</v>
      </c>
      <c r="C34" s="9">
        <v>3.5</v>
      </c>
      <c r="D34" s="9"/>
      <c r="E34" s="9">
        <v>2.1</v>
      </c>
      <c r="F34" s="9"/>
      <c r="G34" s="9">
        <f>E34+C34</f>
        <v>5.6</v>
      </c>
      <c r="H34" s="9">
        <v>30000</v>
      </c>
      <c r="I34" s="10">
        <f>G34*H34</f>
        <v>168000</v>
      </c>
    </row>
    <row r="35" spans="1:9" ht="15" x14ac:dyDescent="0.25">
      <c r="A35" s="7">
        <v>23</v>
      </c>
      <c r="B35" s="8" t="s">
        <v>37</v>
      </c>
      <c r="C35" s="9"/>
      <c r="D35" s="9"/>
      <c r="E35" s="9"/>
      <c r="F35" s="9"/>
      <c r="G35" s="9"/>
      <c r="H35" s="9"/>
      <c r="I35" s="10"/>
    </row>
    <row r="36" spans="1:9" ht="15" x14ac:dyDescent="0.25">
      <c r="A36" s="7">
        <v>24</v>
      </c>
      <c r="B36" s="8" t="s">
        <v>38</v>
      </c>
      <c r="C36" s="9"/>
      <c r="D36" s="9"/>
      <c r="E36" s="9"/>
      <c r="F36" s="9"/>
      <c r="G36" s="9"/>
      <c r="H36" s="9"/>
      <c r="I36" s="10"/>
    </row>
    <row r="37" spans="1:9" ht="15" x14ac:dyDescent="0.25">
      <c r="A37" s="11">
        <v>25</v>
      </c>
      <c r="B37" s="12" t="s">
        <v>39</v>
      </c>
      <c r="C37" s="9"/>
      <c r="D37" s="9"/>
      <c r="E37" s="9"/>
      <c r="F37" s="9"/>
      <c r="G37" s="9"/>
      <c r="H37" s="9"/>
      <c r="I37" s="10"/>
    </row>
    <row r="38" spans="1:9" ht="12.75" x14ac:dyDescent="0.2">
      <c r="A38" s="20">
        <v>2022</v>
      </c>
      <c r="B38" s="19"/>
      <c r="C38" s="13">
        <f t="shared" ref="C38:I38" si="0">SUM(C13:C37)</f>
        <v>101.5</v>
      </c>
      <c r="D38" s="13">
        <f t="shared" si="0"/>
        <v>0</v>
      </c>
      <c r="E38" s="13">
        <f t="shared" si="0"/>
        <v>58.720000000000006</v>
      </c>
      <c r="F38" s="13">
        <f t="shared" si="0"/>
        <v>0</v>
      </c>
      <c r="G38" s="13">
        <f t="shared" si="0"/>
        <v>160.21999999999997</v>
      </c>
      <c r="H38" s="14">
        <f t="shared" si="0"/>
        <v>242500</v>
      </c>
      <c r="I38" s="14">
        <f t="shared" si="0"/>
        <v>3012950</v>
      </c>
    </row>
    <row r="39" spans="1:9" ht="12.75" x14ac:dyDescent="0.2">
      <c r="A39" s="20">
        <v>2021</v>
      </c>
      <c r="B39" s="19"/>
      <c r="C39" s="13">
        <v>121.25</v>
      </c>
      <c r="D39" s="13">
        <v>0</v>
      </c>
      <c r="E39" s="13">
        <v>44.55</v>
      </c>
      <c r="F39" s="13">
        <v>0</v>
      </c>
      <c r="G39" s="13">
        <v>165.8</v>
      </c>
      <c r="H39" s="14">
        <v>204000</v>
      </c>
      <c r="I39" s="14">
        <v>3064100</v>
      </c>
    </row>
    <row r="40" spans="1:9" ht="1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2.75" x14ac:dyDescent="0.2">
      <c r="A41" s="21" t="s">
        <v>40</v>
      </c>
      <c r="B41" s="22"/>
      <c r="C41" s="22"/>
      <c r="D41" s="22"/>
      <c r="E41" s="22"/>
      <c r="F41" s="22"/>
      <c r="G41" s="15"/>
      <c r="H41" s="15"/>
      <c r="I41" s="15"/>
    </row>
    <row r="42" spans="1:9" ht="12.75" x14ac:dyDescent="0.2">
      <c r="A42" s="23" t="s">
        <v>41</v>
      </c>
      <c r="B42" s="22"/>
      <c r="C42" s="22"/>
      <c r="D42" s="22"/>
      <c r="E42" s="22"/>
      <c r="F42" s="16"/>
      <c r="G42" s="16"/>
      <c r="H42" s="16"/>
      <c r="I42" s="16"/>
    </row>
  </sheetData>
  <mergeCells count="16">
    <mergeCell ref="A42:E42"/>
    <mergeCell ref="D11:D12"/>
    <mergeCell ref="E11:E12"/>
    <mergeCell ref="A2:I2"/>
    <mergeCell ref="A3:I3"/>
    <mergeCell ref="A9:A12"/>
    <mergeCell ref="C9:F10"/>
    <mergeCell ref="G9:G12"/>
    <mergeCell ref="H9:H12"/>
    <mergeCell ref="I9:I12"/>
    <mergeCell ref="F11:F12"/>
    <mergeCell ref="B9:B12"/>
    <mergeCell ref="C11:C12"/>
    <mergeCell ref="A38:B38"/>
    <mergeCell ref="A39:B39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2023-01-25T08:35:46Z</dcterms:modified>
</cp:coreProperties>
</file>