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<sst xmlns="http://schemas.openxmlformats.org/spreadsheetml/2006/main" count="58" uniqueCount="58">
  <si>
    <t>Catatan: Mohon diisi cell yang berwarna kuning saja</t>
  </si>
  <si>
    <t>Tabel</t>
  </si>
  <si>
    <t>5.4.11</t>
  </si>
  <si>
    <t>Pencapaian Peserta KB Aktif Swasta Menggunakan MKEJ</t>
  </si>
  <si>
    <t>Table</t>
  </si>
  <si>
    <t>Number of Private Current Users who used MKEJ Methods</t>
  </si>
  <si>
    <t>Kecamatan District</t>
  </si>
  <si>
    <t>Alat Kontrasepsi / Contraception Methods</t>
  </si>
  <si>
    <t>Jumlah  Total</t>
  </si>
  <si>
    <t>IUD</t>
  </si>
  <si>
    <t>MOP</t>
  </si>
  <si>
    <t>MOW</t>
  </si>
  <si>
    <t>IMP</t>
  </si>
  <si>
    <t>KECAMATAN</t>
  </si>
  <si>
    <t>Jatirejo</t>
  </si>
  <si>
    <t>JATIREJO</t>
  </si>
  <si>
    <t>Gondang</t>
  </si>
  <si>
    <t>GONDANG</t>
  </si>
  <si>
    <t>Pacet</t>
  </si>
  <si>
    <t>PACET</t>
  </si>
  <si>
    <t>Trawas</t>
  </si>
  <si>
    <t>TRAWAS</t>
  </si>
  <si>
    <t>Ngoro</t>
  </si>
  <si>
    <t>NGORO</t>
  </si>
  <si>
    <t>Pungging</t>
  </si>
  <si>
    <t>PUNGGING</t>
  </si>
  <si>
    <t>Kutorejo</t>
  </si>
  <si>
    <t>KUTOREJO</t>
  </si>
  <si>
    <t>Mojosari</t>
  </si>
  <si>
    <t>MOJOSARI</t>
  </si>
  <si>
    <t>Dlanggu</t>
  </si>
  <si>
    <t>DLANGGU</t>
  </si>
  <si>
    <t>Bangsal</t>
  </si>
  <si>
    <t>BANGSAL</t>
  </si>
  <si>
    <t>Puri</t>
  </si>
  <si>
    <t>PURI</t>
  </si>
  <si>
    <t>Trowulan</t>
  </si>
  <si>
    <t>TROWULAN</t>
  </si>
  <si>
    <t>Sooko</t>
  </si>
  <si>
    <t>SOOKO</t>
  </si>
  <si>
    <t>Gedeg</t>
  </si>
  <si>
    <t>GEDEG</t>
  </si>
  <si>
    <t>Kemlagi</t>
  </si>
  <si>
    <t>KEMLAGI</t>
  </si>
  <si>
    <t>Jetis</t>
  </si>
  <si>
    <t>JETIS</t>
  </si>
  <si>
    <t>Dawarblandong</t>
  </si>
  <si>
    <t>DAWARBLANDONG</t>
  </si>
  <si>
    <t>Mojoanyar</t>
  </si>
  <si>
    <t>MOJOANYAR</t>
  </si>
  <si>
    <t>Jumlah/Total</t>
  </si>
  <si>
    <t>Catatan / Note :</t>
  </si>
  <si>
    <t>MKEJ = Metode Kontrasepsi Efektif Jangka Panjang /Effective Contraception Methods</t>
  </si>
  <si>
    <t>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</si>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</sst>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-&quot;Rp&quot;* #,##0_-;\-&quot;Rp&quot;* #,##0_-;_-&quot;Rp&quot;* &quot;-&quot;??_-;_-@_-"/>
    <numFmt numFmtId="179" formatCode="_-&quot;Rp&quot;* #,##0.00_-;\-&quot;Rp&quot;* #,##0.00_-;_-&quot;Rp&quot;* &quot;-&quot;??_-;_-@_-"/>
  </numFmts>
  <fonts count="32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11"/>
      <color rgb="FF000000"/>
      <name val="Calibri"/>
      <charset val="134"/>
    </font>
    <font>
      <sz val="11"/>
      <color rgb="FF000000"/>
      <name val="Arial"/>
      <charset val="134"/>
    </font>
    <font>
      <sz val="10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0"/>
      <name val="Arial"/>
      <family val="2"/>
      <charset val="0"/>
    </font>
    <font>
      <b/>
      <sz val="18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1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0" borderId="10" applyNumberFormat="0" applyFill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1" borderId="1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/>
    <xf numFmtId="0" fontId="7" fillId="2" borderId="5" xfId="0" applyFont="1" applyFill="1" applyBorder="1" applyAlignment="1"/>
    <xf numFmtId="0" fontId="6" fillId="2" borderId="5" xfId="0" applyFont="1" applyFill="1" applyBorder="1" applyAlignment="1"/>
    <xf numFmtId="0" fontId="5" fillId="2" borderId="5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LAPORAN%20BULANAN%202022\PENCAPAIAN%20PB%20PA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/>
      <sheetData sheetId="2"/>
      <sheetData sheetId="3">
        <row r="426">
          <cell r="AH426">
            <v>188</v>
          </cell>
          <cell r="AI426">
            <v>0</v>
          </cell>
        </row>
        <row r="426">
          <cell r="AK426">
            <v>55</v>
          </cell>
        </row>
        <row r="427">
          <cell r="AH427">
            <v>153</v>
          </cell>
          <cell r="AI427">
            <v>0</v>
          </cell>
        </row>
        <row r="427">
          <cell r="AK427">
            <v>153</v>
          </cell>
        </row>
        <row r="428">
          <cell r="AH428">
            <v>81</v>
          </cell>
          <cell r="AI428">
            <v>2</v>
          </cell>
        </row>
        <row r="428">
          <cell r="AK428">
            <v>201</v>
          </cell>
        </row>
        <row r="429">
          <cell r="AH429">
            <v>0</v>
          </cell>
          <cell r="AI429">
            <v>0</v>
          </cell>
        </row>
        <row r="429">
          <cell r="AK429">
            <v>0</v>
          </cell>
        </row>
        <row r="430">
          <cell r="AH430">
            <v>209</v>
          </cell>
          <cell r="AI430">
            <v>0</v>
          </cell>
        </row>
        <row r="430">
          <cell r="AK430">
            <v>122</v>
          </cell>
        </row>
        <row r="431">
          <cell r="AH431">
            <v>67</v>
          </cell>
          <cell r="AI431">
            <v>0</v>
          </cell>
        </row>
        <row r="431">
          <cell r="AK431">
            <v>0</v>
          </cell>
        </row>
        <row r="432">
          <cell r="AH432">
            <v>81</v>
          </cell>
          <cell r="AI432">
            <v>1</v>
          </cell>
        </row>
        <row r="432">
          <cell r="AK432">
            <v>35</v>
          </cell>
        </row>
        <row r="433">
          <cell r="AH433">
            <v>363</v>
          </cell>
          <cell r="AI433">
            <v>2</v>
          </cell>
        </row>
        <row r="433">
          <cell r="AK433">
            <v>0</v>
          </cell>
        </row>
        <row r="434">
          <cell r="AH434">
            <v>395</v>
          </cell>
          <cell r="AI434">
            <v>0</v>
          </cell>
        </row>
        <row r="434">
          <cell r="AK434">
            <v>3</v>
          </cell>
        </row>
        <row r="435">
          <cell r="AH435">
            <v>141</v>
          </cell>
          <cell r="AI435">
            <v>0</v>
          </cell>
        </row>
        <row r="435">
          <cell r="AK435">
            <v>27</v>
          </cell>
        </row>
        <row r="436">
          <cell r="AH436">
            <v>349</v>
          </cell>
          <cell r="AI436">
            <v>2</v>
          </cell>
        </row>
        <row r="436">
          <cell r="AK436">
            <v>708</v>
          </cell>
        </row>
        <row r="437">
          <cell r="AH437">
            <v>175</v>
          </cell>
          <cell r="AI437">
            <v>0</v>
          </cell>
        </row>
        <row r="437">
          <cell r="AK437">
            <v>81</v>
          </cell>
        </row>
        <row r="438">
          <cell r="AH438">
            <v>530</v>
          </cell>
          <cell r="AI438">
            <v>1</v>
          </cell>
        </row>
        <row r="438">
          <cell r="AK438">
            <v>87</v>
          </cell>
        </row>
        <row r="439">
          <cell r="AH439">
            <v>214</v>
          </cell>
          <cell r="AI439">
            <v>2</v>
          </cell>
        </row>
        <row r="439">
          <cell r="AK439">
            <v>81</v>
          </cell>
        </row>
        <row r="440">
          <cell r="AH440">
            <v>299</v>
          </cell>
          <cell r="AI440">
            <v>1</v>
          </cell>
        </row>
        <row r="440">
          <cell r="AK440">
            <v>12</v>
          </cell>
        </row>
        <row r="441">
          <cell r="AH441">
            <v>201</v>
          </cell>
          <cell r="AI441">
            <v>3</v>
          </cell>
        </row>
        <row r="441">
          <cell r="AK441">
            <v>58</v>
          </cell>
        </row>
        <row r="442">
          <cell r="AH442">
            <v>157</v>
          </cell>
          <cell r="AI442">
            <v>1</v>
          </cell>
        </row>
        <row r="442">
          <cell r="AK442">
            <v>93</v>
          </cell>
        </row>
        <row r="443">
          <cell r="AH443">
            <v>283</v>
          </cell>
          <cell r="AI443">
            <v>1</v>
          </cell>
        </row>
        <row r="443">
          <cell r="AK443">
            <v>165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42"/>
  <sheetViews>
    <sheetView tabSelected="1" workbookViewId="0">
      <selection activeCell="L1" sqref="L1"/>
    </sheetView>
  </sheetViews>
  <sheetFormatPr defaultColWidth="12.6285714285714" defaultRowHeight="15.75" customHeight="1"/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3">
      <c r="A2" s="2" t="s">
        <v>1</v>
      </c>
      <c r="B2" s="3" t="s">
        <v>2</v>
      </c>
      <c r="C2" s="3" t="s">
        <v>3</v>
      </c>
    </row>
    <row r="3" customHeight="1" spans="1:3">
      <c r="A3" s="4" t="s">
        <v>4</v>
      </c>
      <c r="C3" s="5" t="s">
        <v>5</v>
      </c>
    </row>
    <row r="4" customHeight="1" spans="1:3">
      <c r="A4" s="1"/>
      <c r="B4" s="1"/>
      <c r="C4" s="3">
        <v>2022</v>
      </c>
    </row>
    <row r="6" customHeight="1" spans="1:8">
      <c r="A6" s="6"/>
      <c r="B6" s="6" t="s">
        <v>6</v>
      </c>
      <c r="C6" s="7"/>
      <c r="D6" s="8" t="s">
        <v>7</v>
      </c>
      <c r="E6" s="9"/>
      <c r="F6" s="9"/>
      <c r="G6" s="9"/>
      <c r="H6" s="10" t="s">
        <v>8</v>
      </c>
    </row>
    <row r="7" customHeight="1" spans="1:8">
      <c r="A7" s="11"/>
      <c r="B7" s="12"/>
      <c r="C7" s="12"/>
      <c r="D7" s="13" t="s">
        <v>9</v>
      </c>
      <c r="E7" s="13" t="s">
        <v>10</v>
      </c>
      <c r="F7" s="13" t="s">
        <v>11</v>
      </c>
      <c r="G7" s="13" t="s">
        <v>12</v>
      </c>
      <c r="H7" s="12"/>
    </row>
    <row r="8" customHeight="1" spans="1:10">
      <c r="A8" s="14"/>
      <c r="B8" s="15">
        <v>-1</v>
      </c>
      <c r="C8" s="14"/>
      <c r="D8" s="15">
        <v>-2</v>
      </c>
      <c r="E8" s="15">
        <v>-3</v>
      </c>
      <c r="F8" s="15">
        <v>-4</v>
      </c>
      <c r="G8" s="15">
        <v>-5</v>
      </c>
      <c r="H8" s="15">
        <v>-6</v>
      </c>
      <c r="J8" s="33" t="s">
        <v>13</v>
      </c>
    </row>
    <row r="9" customHeight="1" spans="1:10">
      <c r="A9" s="16"/>
      <c r="B9" s="16"/>
      <c r="C9" s="16"/>
      <c r="D9" s="16"/>
      <c r="E9" s="16"/>
      <c r="F9" s="16"/>
      <c r="G9" s="16"/>
      <c r="H9" s="16"/>
      <c r="J9" s="33"/>
    </row>
    <row r="10" customHeight="1" spans="1:10">
      <c r="A10" s="1">
        <v>1</v>
      </c>
      <c r="B10" s="1" t="s">
        <v>14</v>
      </c>
      <c r="C10" s="1"/>
      <c r="D10" s="17">
        <f>SUM('[1]PA laporan'!AG426)</f>
        <v>224</v>
      </c>
      <c r="E10" s="18">
        <f>SUM('[1]PA laporan'!AI426)</f>
        <v>0</v>
      </c>
      <c r="F10" s="19">
        <f>SUM('[1]PA laporan'!AH426)</f>
        <v>188</v>
      </c>
      <c r="G10" s="19">
        <f>SUM('[1]PA laporan'!AK426)</f>
        <v>55</v>
      </c>
      <c r="H10" s="20">
        <f>SUM(D10:G10)</f>
        <v>467</v>
      </c>
      <c r="J10" s="34" t="s">
        <v>15</v>
      </c>
    </row>
    <row r="11" customHeight="1" spans="1:10">
      <c r="A11" s="1">
        <v>2</v>
      </c>
      <c r="B11" s="1" t="s">
        <v>16</v>
      </c>
      <c r="C11" s="1"/>
      <c r="D11" s="17">
        <f>SUM('[1]PA laporan'!AG427)</f>
        <v>202</v>
      </c>
      <c r="E11" s="18">
        <f>SUM('[1]PA laporan'!AI427)</f>
        <v>0</v>
      </c>
      <c r="F11" s="19">
        <f>SUM('[1]PA laporan'!AH427)</f>
        <v>153</v>
      </c>
      <c r="G11" s="19">
        <f>SUM('[1]PA laporan'!AK427)</f>
        <v>153</v>
      </c>
      <c r="H11" s="20">
        <f t="shared" ref="H11:H27" si="0">SUM(D11:G11)</f>
        <v>508</v>
      </c>
      <c r="J11" s="34" t="s">
        <v>17</v>
      </c>
    </row>
    <row r="12" customHeight="1" spans="1:10">
      <c r="A12" s="1">
        <v>3</v>
      </c>
      <c r="B12" s="1" t="s">
        <v>18</v>
      </c>
      <c r="C12" s="1"/>
      <c r="D12" s="17">
        <f>SUM('[1]PA laporan'!AG428)</f>
        <v>503</v>
      </c>
      <c r="E12" s="18">
        <f>SUM('[1]PA laporan'!AI428)</f>
        <v>2</v>
      </c>
      <c r="F12" s="19">
        <f>SUM('[1]PA laporan'!AH428)</f>
        <v>81</v>
      </c>
      <c r="G12" s="19">
        <f>SUM('[1]PA laporan'!AK428)</f>
        <v>201</v>
      </c>
      <c r="H12" s="20">
        <f t="shared" si="0"/>
        <v>787</v>
      </c>
      <c r="J12" s="34" t="s">
        <v>19</v>
      </c>
    </row>
    <row r="13" customHeight="1" spans="1:10">
      <c r="A13" s="1">
        <v>4</v>
      </c>
      <c r="B13" s="1" t="s">
        <v>20</v>
      </c>
      <c r="C13" s="1"/>
      <c r="D13" s="17">
        <f>SUM('[1]PA laporan'!AG429)</f>
        <v>0</v>
      </c>
      <c r="E13" s="18">
        <f>SUM('[1]PA laporan'!AI429)</f>
        <v>0</v>
      </c>
      <c r="F13" s="19">
        <f>SUM('[1]PA laporan'!AH429)</f>
        <v>0</v>
      </c>
      <c r="G13" s="19">
        <f>SUM('[1]PA laporan'!AK429)</f>
        <v>0</v>
      </c>
      <c r="H13" s="20">
        <f t="shared" si="0"/>
        <v>0</v>
      </c>
      <c r="J13" s="34" t="s">
        <v>21</v>
      </c>
    </row>
    <row r="14" customHeight="1" spans="1:10">
      <c r="A14" s="1">
        <v>5</v>
      </c>
      <c r="B14" s="1" t="s">
        <v>22</v>
      </c>
      <c r="C14" s="1"/>
      <c r="D14" s="17">
        <f>SUM('[1]PA laporan'!AG430)</f>
        <v>245</v>
      </c>
      <c r="E14" s="18">
        <f>SUM('[1]PA laporan'!AI430)</f>
        <v>0</v>
      </c>
      <c r="F14" s="19">
        <f>SUM('[1]PA laporan'!AH430)</f>
        <v>209</v>
      </c>
      <c r="G14" s="19">
        <f>SUM('[1]PA laporan'!AK430)</f>
        <v>122</v>
      </c>
      <c r="H14" s="20">
        <f t="shared" si="0"/>
        <v>576</v>
      </c>
      <c r="J14" s="34" t="s">
        <v>23</v>
      </c>
    </row>
    <row r="15" customHeight="1" spans="1:10">
      <c r="A15" s="1">
        <v>6</v>
      </c>
      <c r="B15" s="1" t="s">
        <v>24</v>
      </c>
      <c r="C15" s="1"/>
      <c r="D15" s="17">
        <f>SUM('[1]PA laporan'!AG431)</f>
        <v>121</v>
      </c>
      <c r="E15" s="18">
        <f>SUM('[1]PA laporan'!AI431)</f>
        <v>0</v>
      </c>
      <c r="F15" s="19">
        <f>SUM('[1]PA laporan'!AH431)</f>
        <v>67</v>
      </c>
      <c r="G15" s="19">
        <f>SUM('[1]PA laporan'!AK431)</f>
        <v>0</v>
      </c>
      <c r="H15" s="20">
        <f t="shared" si="0"/>
        <v>188</v>
      </c>
      <c r="J15" s="34" t="s">
        <v>25</v>
      </c>
    </row>
    <row r="16" customHeight="1" spans="1:10">
      <c r="A16" s="1">
        <v>7</v>
      </c>
      <c r="B16" s="1" t="s">
        <v>26</v>
      </c>
      <c r="C16" s="1"/>
      <c r="D16" s="17">
        <f>SUM('[1]PA laporan'!AG432)</f>
        <v>185</v>
      </c>
      <c r="E16" s="18">
        <f>SUM('[1]PA laporan'!AI432)</f>
        <v>1</v>
      </c>
      <c r="F16" s="19">
        <f>SUM('[1]PA laporan'!AH432)</f>
        <v>81</v>
      </c>
      <c r="G16" s="19">
        <f>SUM('[1]PA laporan'!AK432)</f>
        <v>35</v>
      </c>
      <c r="H16" s="20">
        <f t="shared" si="0"/>
        <v>302</v>
      </c>
      <c r="J16" s="34" t="s">
        <v>27</v>
      </c>
    </row>
    <row r="17" customHeight="1" spans="1:10">
      <c r="A17" s="1">
        <v>8</v>
      </c>
      <c r="B17" s="1" t="s">
        <v>28</v>
      </c>
      <c r="C17" s="1"/>
      <c r="D17" s="17">
        <f>SUM('[1]PA laporan'!AG433)</f>
        <v>689</v>
      </c>
      <c r="E17" s="18">
        <f>SUM('[1]PA laporan'!AI433)</f>
        <v>2</v>
      </c>
      <c r="F17" s="19">
        <f>SUM('[1]PA laporan'!AH433)</f>
        <v>363</v>
      </c>
      <c r="G17" s="19">
        <f>SUM('[1]PA laporan'!AK433)</f>
        <v>0</v>
      </c>
      <c r="H17" s="20">
        <f t="shared" si="0"/>
        <v>1054</v>
      </c>
      <c r="J17" s="34" t="s">
        <v>29</v>
      </c>
    </row>
    <row r="18" customHeight="1" spans="1:10">
      <c r="A18" s="1">
        <v>9</v>
      </c>
      <c r="B18" s="1" t="s">
        <v>30</v>
      </c>
      <c r="C18" s="1"/>
      <c r="D18" s="17">
        <f>SUM('[1]PA laporan'!AG434)</f>
        <v>477</v>
      </c>
      <c r="E18" s="18">
        <f>SUM('[1]PA laporan'!AI434)</f>
        <v>0</v>
      </c>
      <c r="F18" s="19">
        <f>SUM('[1]PA laporan'!AH434)</f>
        <v>395</v>
      </c>
      <c r="G18" s="19">
        <f>SUM('[1]PA laporan'!AK434)</f>
        <v>3</v>
      </c>
      <c r="H18" s="20">
        <f t="shared" si="0"/>
        <v>875</v>
      </c>
      <c r="J18" s="35" t="s">
        <v>31</v>
      </c>
    </row>
    <row r="19" customHeight="1" spans="1:10">
      <c r="A19" s="1">
        <v>10</v>
      </c>
      <c r="B19" s="1" t="s">
        <v>32</v>
      </c>
      <c r="C19" s="1"/>
      <c r="D19" s="17">
        <f>SUM('[1]PA laporan'!AG435)</f>
        <v>133</v>
      </c>
      <c r="E19" s="18">
        <f>SUM('[1]PA laporan'!AI435)</f>
        <v>0</v>
      </c>
      <c r="F19" s="19">
        <f>SUM('[1]PA laporan'!AH435)</f>
        <v>141</v>
      </c>
      <c r="G19" s="19">
        <f>SUM('[1]PA laporan'!AK435)</f>
        <v>27</v>
      </c>
      <c r="H19" s="20">
        <f t="shared" si="0"/>
        <v>301</v>
      </c>
      <c r="J19" s="34" t="s">
        <v>33</v>
      </c>
    </row>
    <row r="20" customHeight="1" spans="1:10">
      <c r="A20" s="1">
        <v>11</v>
      </c>
      <c r="B20" s="1" t="s">
        <v>34</v>
      </c>
      <c r="C20" s="1"/>
      <c r="D20" s="17">
        <f>SUM('[1]PA laporan'!AG436)</f>
        <v>574</v>
      </c>
      <c r="E20" s="18">
        <f>SUM('[1]PA laporan'!AI436)</f>
        <v>2</v>
      </c>
      <c r="F20" s="19">
        <f>SUM('[1]PA laporan'!AH436)</f>
        <v>349</v>
      </c>
      <c r="G20" s="19">
        <f>SUM('[1]PA laporan'!AK436)</f>
        <v>708</v>
      </c>
      <c r="H20" s="20">
        <f t="shared" si="0"/>
        <v>1633</v>
      </c>
      <c r="J20" s="34" t="s">
        <v>35</v>
      </c>
    </row>
    <row r="21" customHeight="1" spans="1:10">
      <c r="A21" s="1">
        <v>12</v>
      </c>
      <c r="B21" s="1" t="s">
        <v>36</v>
      </c>
      <c r="C21" s="1"/>
      <c r="D21" s="17">
        <f>SUM('[1]PA laporan'!AG437)</f>
        <v>189</v>
      </c>
      <c r="E21" s="18">
        <f>SUM('[1]PA laporan'!AI437)</f>
        <v>0</v>
      </c>
      <c r="F21" s="19">
        <f>SUM('[1]PA laporan'!AH437)</f>
        <v>175</v>
      </c>
      <c r="G21" s="19">
        <f>SUM('[1]PA laporan'!AK437)</f>
        <v>81</v>
      </c>
      <c r="H21" s="20">
        <f t="shared" si="0"/>
        <v>445</v>
      </c>
      <c r="J21" s="34" t="s">
        <v>37</v>
      </c>
    </row>
    <row r="22" customHeight="1" spans="1:10">
      <c r="A22" s="1">
        <v>13</v>
      </c>
      <c r="B22" s="1" t="s">
        <v>38</v>
      </c>
      <c r="C22" s="1"/>
      <c r="D22" s="17">
        <f>SUM('[1]PA laporan'!AG438)</f>
        <v>862</v>
      </c>
      <c r="E22" s="18">
        <f>SUM('[1]PA laporan'!AI438)</f>
        <v>1</v>
      </c>
      <c r="F22" s="19">
        <f>SUM('[1]PA laporan'!AH438)</f>
        <v>530</v>
      </c>
      <c r="G22" s="19">
        <f>SUM('[1]PA laporan'!AK438)</f>
        <v>87</v>
      </c>
      <c r="H22" s="20">
        <f t="shared" si="0"/>
        <v>1480</v>
      </c>
      <c r="J22" s="34" t="s">
        <v>39</v>
      </c>
    </row>
    <row r="23" customHeight="1" spans="1:10">
      <c r="A23" s="1">
        <v>14</v>
      </c>
      <c r="B23" s="1" t="s">
        <v>40</v>
      </c>
      <c r="C23" s="1"/>
      <c r="D23" s="17">
        <f>SUM('[1]PA laporan'!AG439)</f>
        <v>401</v>
      </c>
      <c r="E23" s="18">
        <f>SUM('[1]PA laporan'!AI439)</f>
        <v>2</v>
      </c>
      <c r="F23" s="19">
        <f>SUM('[1]PA laporan'!AH439)</f>
        <v>214</v>
      </c>
      <c r="G23" s="19">
        <f>SUM('[1]PA laporan'!AK439)</f>
        <v>81</v>
      </c>
      <c r="H23" s="20">
        <f t="shared" si="0"/>
        <v>698</v>
      </c>
      <c r="J23" s="34" t="s">
        <v>41</v>
      </c>
    </row>
    <row r="24" customHeight="1" spans="1:10">
      <c r="A24" s="1">
        <v>15</v>
      </c>
      <c r="B24" s="1" t="s">
        <v>42</v>
      </c>
      <c r="C24" s="1"/>
      <c r="D24" s="17">
        <f>SUM('[1]PA laporan'!AG440)</f>
        <v>248</v>
      </c>
      <c r="E24" s="18">
        <f>SUM('[1]PA laporan'!AI440)</f>
        <v>1</v>
      </c>
      <c r="F24" s="19">
        <f>SUM('[1]PA laporan'!AH440)</f>
        <v>299</v>
      </c>
      <c r="G24" s="19">
        <f>SUM('[1]PA laporan'!AK440)</f>
        <v>12</v>
      </c>
      <c r="H24" s="20">
        <f t="shared" si="0"/>
        <v>560</v>
      </c>
      <c r="J24" s="35" t="s">
        <v>43</v>
      </c>
    </row>
    <row r="25" customHeight="1" spans="1:10">
      <c r="A25" s="1">
        <v>16</v>
      </c>
      <c r="B25" s="1" t="s">
        <v>44</v>
      </c>
      <c r="C25" s="1"/>
      <c r="D25" s="17">
        <f>SUM('[1]PA laporan'!AG441)</f>
        <v>371</v>
      </c>
      <c r="E25" s="18">
        <f>SUM('[1]PA laporan'!AI441)</f>
        <v>3</v>
      </c>
      <c r="F25" s="19">
        <f>SUM('[1]PA laporan'!AH441)</f>
        <v>201</v>
      </c>
      <c r="G25" s="19">
        <f>SUM('[1]PA laporan'!AK441)</f>
        <v>58</v>
      </c>
      <c r="H25" s="20">
        <f t="shared" si="0"/>
        <v>633</v>
      </c>
      <c r="J25" s="34" t="s">
        <v>45</v>
      </c>
    </row>
    <row r="26" customHeight="1" spans="1:10">
      <c r="A26" s="1">
        <v>17</v>
      </c>
      <c r="B26" s="1" t="s">
        <v>46</v>
      </c>
      <c r="D26" s="17">
        <f>SUM('[1]PA laporan'!AG442)</f>
        <v>151</v>
      </c>
      <c r="E26" s="18">
        <f>SUM('[1]PA laporan'!AI442)</f>
        <v>1</v>
      </c>
      <c r="F26" s="19">
        <f>SUM('[1]PA laporan'!AH442)</f>
        <v>157</v>
      </c>
      <c r="G26" s="19">
        <f>SUM('[1]PA laporan'!AK442)</f>
        <v>93</v>
      </c>
      <c r="H26" s="20">
        <f t="shared" si="0"/>
        <v>402</v>
      </c>
      <c r="J26" s="34" t="s">
        <v>47</v>
      </c>
    </row>
    <row r="27" customHeight="1" spans="1:10">
      <c r="A27" s="1">
        <v>18</v>
      </c>
      <c r="B27" s="1" t="s">
        <v>48</v>
      </c>
      <c r="D27" s="17">
        <f>SUM('[1]PA laporan'!AG443)</f>
        <v>584</v>
      </c>
      <c r="E27" s="18">
        <f>SUM('[1]PA laporan'!AI443)</f>
        <v>1</v>
      </c>
      <c r="F27" s="19">
        <f>SUM('[1]PA laporan'!AH443)</f>
        <v>283</v>
      </c>
      <c r="G27" s="19">
        <f>SUM('[1]PA laporan'!AK443)</f>
        <v>165</v>
      </c>
      <c r="H27" s="20">
        <f t="shared" si="0"/>
        <v>1033</v>
      </c>
      <c r="J27" s="34" t="s">
        <v>49</v>
      </c>
    </row>
    <row r="28" customHeight="1" spans="1:8">
      <c r="A28" s="1"/>
      <c r="B28" s="1"/>
      <c r="C28" s="1"/>
      <c r="D28" s="21"/>
      <c r="E28" s="21"/>
      <c r="F28" s="21"/>
      <c r="G28" s="21"/>
      <c r="H28" s="22"/>
    </row>
    <row r="29" customHeight="1" spans="1:8">
      <c r="A29" s="23" t="s">
        <v>50</v>
      </c>
      <c r="B29" s="24"/>
      <c r="C29" s="25">
        <v>2022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customHeight="1" spans="3:8">
      <c r="C30" s="25">
        <v>2021</v>
      </c>
      <c r="D30" s="27">
        <v>7.022</v>
      </c>
      <c r="E30" s="27">
        <v>23</v>
      </c>
      <c r="F30" s="27">
        <v>4.026</v>
      </c>
      <c r="G30" s="27">
        <v>2.209</v>
      </c>
      <c r="H30" s="27">
        <v>13.28</v>
      </c>
    </row>
    <row r="31" customHeight="1" spans="1:8">
      <c r="A31" s="3"/>
      <c r="B31" s="28"/>
      <c r="C31" s="25">
        <v>2020</v>
      </c>
      <c r="D31" s="29">
        <v>6.985</v>
      </c>
      <c r="E31" s="30">
        <v>21</v>
      </c>
      <c r="F31" s="30">
        <v>3.983</v>
      </c>
      <c r="G31" s="29">
        <v>2.132</v>
      </c>
      <c r="H31" s="29">
        <v>13.121</v>
      </c>
    </row>
    <row r="32" customHeight="1" spans="1:8">
      <c r="A32" s="31"/>
      <c r="B32" s="31"/>
      <c r="C32" s="31">
        <v>2019</v>
      </c>
      <c r="D32" s="30">
        <v>6.863</v>
      </c>
      <c r="E32" s="30">
        <v>21</v>
      </c>
      <c r="F32" s="30">
        <v>3.794</v>
      </c>
      <c r="G32" s="30">
        <v>2.034</v>
      </c>
      <c r="H32" s="30">
        <v>12.712</v>
      </c>
    </row>
    <row r="33" customHeight="1" spans="1:8">
      <c r="A33" s="13"/>
      <c r="B33" s="13"/>
      <c r="C33" s="13">
        <v>2018</v>
      </c>
      <c r="D33" s="15">
        <v>6.119</v>
      </c>
      <c r="E33" s="15">
        <v>22</v>
      </c>
      <c r="F33" s="15">
        <v>3.509</v>
      </c>
      <c r="G33" s="15">
        <v>1.807</v>
      </c>
      <c r="H33" s="15">
        <v>11.457</v>
      </c>
    </row>
    <row r="34" customHeight="1" spans="1:8">
      <c r="A34" s="1" t="s">
        <v>51</v>
      </c>
      <c r="C34" s="1"/>
      <c r="D34" s="21"/>
      <c r="E34" s="1"/>
      <c r="F34" s="1"/>
      <c r="G34" s="1"/>
      <c r="H34" s="21"/>
    </row>
    <row r="35" customHeight="1" spans="1:1">
      <c r="A35" s="21" t="s">
        <v>52</v>
      </c>
    </row>
    <row r="36" customHeight="1" spans="1:8">
      <c r="A36" s="21" t="s">
        <v>53</v>
      </c>
      <c r="D36" s="21"/>
      <c r="E36" s="1"/>
      <c r="F36" s="1"/>
      <c r="G36" s="1"/>
      <c r="H36" s="21"/>
    </row>
    <row r="37" customHeight="1" spans="1:8">
      <c r="A37" s="21"/>
      <c r="B37" s="21"/>
      <c r="C37" s="1"/>
      <c r="D37" s="21"/>
      <c r="E37" s="1"/>
      <c r="F37" s="1"/>
      <c r="G37" s="1"/>
      <c r="H37" s="21"/>
    </row>
    <row r="38" customHeight="1" spans="1:8">
      <c r="A38" s="21" t="s">
        <v>54</v>
      </c>
      <c r="F38" s="1"/>
      <c r="G38" s="1"/>
      <c r="H38" s="21"/>
    </row>
    <row r="39" customHeight="1" spans="1:1">
      <c r="A39" s="4" t="s">
        <v>55</v>
      </c>
    </row>
    <row r="40" customHeight="1" spans="1:8">
      <c r="A40" s="32"/>
      <c r="B40" s="1"/>
      <c r="C40" s="21"/>
      <c r="D40" s="21"/>
      <c r="E40" s="21"/>
      <c r="F40" s="21"/>
      <c r="G40" s="21"/>
      <c r="H40" s="21"/>
    </row>
    <row r="41" customHeight="1" spans="1:8">
      <c r="A41" s="1" t="s">
        <v>56</v>
      </c>
      <c r="C41" s="21"/>
      <c r="D41" s="21"/>
      <c r="E41" s="21"/>
      <c r="F41" s="21"/>
      <c r="G41" s="21"/>
      <c r="H41" s="21"/>
    </row>
    <row r="42" customHeight="1" spans="1:1">
      <c r="A42" s="1" t="s">
        <v>57</v>
      </c>
    </row>
  </sheetData>
  <mergeCells count="20">
    <mergeCell ref="C2:H2"/>
    <mergeCell ref="C3:H3"/>
    <mergeCell ref="C4:H4"/>
    <mergeCell ref="A5:H5"/>
    <mergeCell ref="D6:G6"/>
    <mergeCell ref="B26:C26"/>
    <mergeCell ref="B27:C27"/>
    <mergeCell ref="A29:B29"/>
    <mergeCell ref="A30:B30"/>
    <mergeCell ref="A34:B34"/>
    <mergeCell ref="A35:H35"/>
    <mergeCell ref="A36:C36"/>
    <mergeCell ref="A38:E38"/>
    <mergeCell ref="A39:H39"/>
    <mergeCell ref="A41:B41"/>
    <mergeCell ref="A42:H42"/>
    <mergeCell ref="B2:B3"/>
    <mergeCell ref="H6:H7"/>
    <mergeCell ref="J8:J9"/>
    <mergeCell ref="B6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Spreadsheet WPS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2009-07-28T18:15:37Z</dcterms:created>
  <dcterms:modified xsi:type="dcterms:W3CDTF">2009-07-28T18:17:36Z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BCC7D16A6B19465395F0168121BDF5C3</vt:lpwstr>
  </property>
  <property fmtid="{D5CDD505-2E9C-101B-9397-08002B2CF9AE}" pid="3" name="KSOProductBuildVer">
    <vt:lpwstr>1057-11.2.0.11341</vt:lpwstr>
  </property>
</Properties>
</file>