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J9" i="1"/>
  <c r="I9" i="1"/>
  <c r="H9" i="1"/>
  <c r="G9" i="1"/>
  <c r="F9" i="1"/>
  <c r="E9" i="1"/>
  <c r="D9" i="1"/>
  <c r="C9" i="1"/>
  <c r="J4" i="1"/>
  <c r="I4" i="1"/>
  <c r="H4" i="1"/>
  <c r="G4" i="1"/>
  <c r="F4" i="1"/>
  <c r="E4" i="1"/>
  <c r="D4" i="1"/>
  <c r="C4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<sst xmlns="http://schemas.openxmlformats.org/spreadsheetml/2006/main" count="33" uniqueCount="33">
  <si>
    <t>Perkembangan Realisasi Pendapatan Daerah Kabupaten Mojokerto</t>
  </si>
  <si>
    <t>No.</t>
  </si>
  <si>
    <t>Uraian</t>
  </si>
  <si>
    <t>PENDAPATAN</t>
  </si>
  <si>
    <t>Pendapatan Asli Daerah</t>
  </si>
  <si>
    <t>1.1.1</t>
  </si>
  <si>
    <t>Pendapatan Pajak daerah</t>
  </si>
  <si>
    <t>1.1.2</t>
  </si>
  <si>
    <t>Pendapatan Retribusi daerah</t>
  </si>
  <si>
    <t>1.1.3</t>
  </si>
  <si>
    <t>Pendapatan Hasil Pengelolaan Kekayaan Daerah yang Dipisahkan</t>
  </si>
  <si>
    <t>1.1.4</t>
  </si>
  <si>
    <t>Lain-lain PAD yang sah</t>
  </si>
  <si>
    <t>Dana Perimbangan</t>
  </si>
  <si>
    <t>1.2.1</t>
  </si>
  <si>
    <t>Dana Bagi Hasil Pajak dan Bukan Pajak (Sumber Daya Alam)</t>
  </si>
  <si>
    <t>1.2.2</t>
  </si>
  <si>
    <t>Dana Alokasi Umum</t>
  </si>
  <si>
    <t>1.2.3</t>
  </si>
  <si>
    <t>Dana Alokasi Khusus</t>
  </si>
  <si>
    <t>Lain-Lain Pendapatan yang Sah</t>
  </si>
  <si>
    <t>1.3.1</t>
  </si>
  <si>
    <t>Pendapatan Hibah</t>
  </si>
  <si>
    <t>1.3.2</t>
  </si>
  <si>
    <t>Dana Darurat</t>
  </si>
  <si>
    <t>1.3.3</t>
  </si>
  <si>
    <t>Dana Bagi Hasil Pajak Dari Provinsi Dan Pemerintah Daerah Lainnya</t>
  </si>
  <si>
    <t>1.3.4</t>
  </si>
  <si>
    <t>Dana Otonomi Khusus dan Dana Penyesuaian</t>
  </si>
  <si>
    <t>1.3.5</t>
  </si>
  <si>
    <t>Bantuan Keuangan Dari Provinsi Atau Pemerintah Daerah Lainnya</t>
  </si>
  <si>
    <t>1.3.6</t>
  </si>
  <si>
    <t>Pendapatan Lainnya (Dana Desa)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</si>
</sst>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_(* #,##0.00_);_(* \(#,##0.00\);_(* &quot;-&quot;??_);_(@_)"/>
  </numFmts>
  <fonts count="6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  <family val="2"/>
    </font>
    <font>
      <sz val="11"/>
      <color theme="1"/>
      <name val="&quot;Times New Roman&quot;"/>
    </font>
    <font>
      <sz val="12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 horizontal="center"/>
    </xf>
    <xf numFmtId="0" fontId="3" fillId="0" borderId="4" xfId="0" quotePrefix="1" applyFont="1" applyBorder="1"/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/>
    <xf numFmtId="0" fontId="3" fillId="0" borderId="4" xfId="0" applyFont="1" applyBorder="1"/>
    <xf numFmtId="164" fontId="5" fillId="3" borderId="5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165" fontId="0" fillId="0" borderId="0" xfId="0" applyNumberFormat="1" applyFont="1" applyAlignment="1"/>
    <xf numFmtId="165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9"/>
  <sheetViews>
    <sheetView tabSelected="1" topLeftCell="A4" workbookViewId="0">
      <selection activeCell="K5" sqref="K5"/>
    </sheetView>
  </sheetViews>
  <sheetFormatPr defaultColWidth="12.6328125" defaultRowHeight="15.75" customHeight="1"/>
  <cols>
    <col min="2" max="2" width="28.08984375" customWidth="1"/>
    <col min="3" max="3" width="20.26953125" customWidth="1"/>
    <col min="4" max="4" width="22.08984375" customWidth="1"/>
    <col min="5" max="5" width="20.90625" customWidth="1"/>
    <col min="6" max="6" width="19.6328125" customWidth="1"/>
    <col min="7" max="7" width="19.08984375" customWidth="1"/>
    <col min="8" max="8" width="18.36328125" customWidth="1"/>
    <col min="9" max="9" width="19.08984375" customWidth="1"/>
    <col min="10" max="10" width="19.7265625" customWidth="1"/>
    <col min="11" max="11" width="18.90625" customWidth="1"/>
  </cols>
  <sheetData>
    <row r="1" spans="1:11" ht="13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1" ht="14">
      <c r="A2" s="1" t="s">
        <v>1</v>
      </c>
      <c r="B2" s="2" t="s">
        <v>2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  <c r="I2" s="2">
        <v>2021</v>
      </c>
      <c r="J2" s="2">
        <v>2022</v>
      </c>
    </row>
    <row r="3" spans="1:11" ht="14">
      <c r="A3" s="3">
        <v>1</v>
      </c>
      <c r="B3" s="4" t="s">
        <v>3</v>
      </c>
      <c r="C3" s="5">
        <f t="shared" ref="C3:J3" si="0">SUM(C4:C19)/2</f>
        <v>2116988937268.99</v>
      </c>
      <c r="D3" s="5">
        <f t="shared" si="0"/>
        <v>2171204423132.9102</v>
      </c>
      <c r="E3" s="5">
        <f t="shared" si="0"/>
        <v>2335531986038.25</v>
      </c>
      <c r="F3" s="5">
        <f t="shared" si="0"/>
        <v>2434258981809.2402</v>
      </c>
      <c r="G3" s="5">
        <f t="shared" si="0"/>
        <v>2564399513865.9102</v>
      </c>
      <c r="H3" s="5">
        <f t="shared" si="0"/>
        <v>537297509364.78992</v>
      </c>
      <c r="I3" s="5">
        <f t="shared" si="0"/>
        <v>625341700479.42993</v>
      </c>
      <c r="J3" s="16">
        <f t="shared" si="0"/>
        <v>676708151150.77002</v>
      </c>
    </row>
    <row r="4" spans="1:11" ht="14">
      <c r="A4" s="3">
        <v>1.1000000000000001</v>
      </c>
      <c r="B4" s="4" t="s">
        <v>4</v>
      </c>
      <c r="C4" s="5">
        <f t="shared" ref="C4:J4" si="1">SUM(C5:C8)</f>
        <v>413783691379.98999</v>
      </c>
      <c r="D4" s="5">
        <f t="shared" si="1"/>
        <v>447620851328.91003</v>
      </c>
      <c r="E4" s="5">
        <f t="shared" si="1"/>
        <v>500518075940.25</v>
      </c>
      <c r="F4" s="5">
        <f t="shared" si="1"/>
        <v>545929071712.23999</v>
      </c>
      <c r="G4" s="5">
        <f t="shared" si="1"/>
        <v>555029510278.91003</v>
      </c>
      <c r="H4" s="5">
        <f t="shared" si="1"/>
        <v>537297509364.78992</v>
      </c>
      <c r="I4" s="5">
        <f t="shared" si="1"/>
        <v>625341700479.42993</v>
      </c>
      <c r="J4" s="16">
        <f t="shared" si="1"/>
        <v>676708151150.77002</v>
      </c>
    </row>
    <row r="5" spans="1:11" ht="15.75" customHeight="1">
      <c r="A5" s="6" t="s">
        <v>5</v>
      </c>
      <c r="B5" s="7" t="s">
        <v>6</v>
      </c>
      <c r="C5" s="8">
        <v>229078098431.64001</v>
      </c>
      <c r="D5" s="8">
        <v>251510014780.69</v>
      </c>
      <c r="E5" s="8">
        <v>312444041323.66998</v>
      </c>
      <c r="F5" s="8">
        <v>333314905757.59998</v>
      </c>
      <c r="G5" s="8">
        <v>349932749194.40002</v>
      </c>
      <c r="H5" s="8">
        <v>312056853898.33997</v>
      </c>
      <c r="I5" s="8">
        <v>350609777259</v>
      </c>
      <c r="J5" s="9">
        <v>369860322350</v>
      </c>
      <c r="K5" s="15"/>
    </row>
    <row r="6" spans="1:11" ht="15.75" customHeight="1">
      <c r="A6" s="6" t="s">
        <v>7</v>
      </c>
      <c r="B6" s="7" t="s">
        <v>8</v>
      </c>
      <c r="C6" s="8">
        <v>41251104255.5</v>
      </c>
      <c r="D6" s="8">
        <v>37221622169.199997</v>
      </c>
      <c r="E6" s="8">
        <v>41026808823</v>
      </c>
      <c r="F6" s="8">
        <v>45646283425.139999</v>
      </c>
      <c r="G6" s="8">
        <v>45525753498</v>
      </c>
      <c r="H6" s="8">
        <v>35758916644</v>
      </c>
      <c r="I6" s="8">
        <v>28868620373.73</v>
      </c>
      <c r="J6" s="15">
        <v>24458005164.77</v>
      </c>
      <c r="K6" s="15"/>
    </row>
    <row r="7" spans="1:11" ht="15.75" customHeight="1">
      <c r="A7" s="10" t="s">
        <v>9</v>
      </c>
      <c r="B7" s="7" t="s">
        <v>10</v>
      </c>
      <c r="C7" s="8">
        <v>4252224533.8600001</v>
      </c>
      <c r="D7" s="8">
        <v>4556188443</v>
      </c>
      <c r="E7" s="8">
        <v>4625347675.6400003</v>
      </c>
      <c r="F7" s="8">
        <v>4627628789.1000004</v>
      </c>
      <c r="G7" s="8">
        <v>4822252279.6099997</v>
      </c>
      <c r="H7" s="8">
        <v>4916358680.1999998</v>
      </c>
      <c r="I7" s="8">
        <v>5421264091.8500004</v>
      </c>
      <c r="J7" s="15">
        <v>9043413586.6300011</v>
      </c>
      <c r="K7" s="15"/>
    </row>
    <row r="8" spans="1:11" ht="15.75" customHeight="1">
      <c r="A8" s="10" t="s">
        <v>11</v>
      </c>
      <c r="B8" s="7" t="s">
        <v>12</v>
      </c>
      <c r="C8" s="8">
        <v>139202264158.98999</v>
      </c>
      <c r="D8" s="8">
        <v>154333025936.01999</v>
      </c>
      <c r="E8" s="8">
        <v>142421878117.94</v>
      </c>
      <c r="F8" s="8">
        <v>162340253740.39999</v>
      </c>
      <c r="G8" s="8">
        <v>154748755306.89999</v>
      </c>
      <c r="H8" s="8">
        <v>184565380142.24997</v>
      </c>
      <c r="I8" s="8">
        <v>240442038754.85001</v>
      </c>
      <c r="J8" s="15">
        <v>273346410049.37003</v>
      </c>
      <c r="K8" s="15"/>
    </row>
    <row r="9" spans="1:11" ht="14">
      <c r="A9" s="3">
        <v>1.2</v>
      </c>
      <c r="B9" s="4" t="s">
        <v>13</v>
      </c>
      <c r="C9" s="5">
        <f t="shared" ref="C9:J9" si="2">SUM(C10:C12)</f>
        <v>1079256466351</v>
      </c>
      <c r="D9" s="5">
        <f t="shared" si="2"/>
        <v>1315350439444</v>
      </c>
      <c r="E9" s="5">
        <f t="shared" si="2"/>
        <v>1343618935383</v>
      </c>
      <c r="F9" s="5">
        <f t="shared" si="2"/>
        <v>1427268109599</v>
      </c>
      <c r="G9" s="5">
        <f t="shared" si="2"/>
        <v>1429707199046</v>
      </c>
      <c r="H9" s="5">
        <f t="shared" si="2"/>
        <v>0</v>
      </c>
      <c r="I9" s="5">
        <f t="shared" si="2"/>
        <v>0</v>
      </c>
      <c r="J9" s="5">
        <f t="shared" si="2"/>
        <v>0</v>
      </c>
    </row>
    <row r="10" spans="1:11" ht="15.75" customHeight="1">
      <c r="A10" s="10" t="s">
        <v>14</v>
      </c>
      <c r="B10" s="7" t="s">
        <v>15</v>
      </c>
      <c r="C10" s="8">
        <v>72381584351</v>
      </c>
      <c r="D10" s="8">
        <v>80808790924</v>
      </c>
      <c r="E10" s="8">
        <v>59870176023</v>
      </c>
      <c r="F10" s="8">
        <v>115579383642</v>
      </c>
      <c r="G10" s="8">
        <v>100152138053</v>
      </c>
      <c r="H10" s="11"/>
      <c r="I10" s="11"/>
      <c r="J10" s="11"/>
    </row>
    <row r="11" spans="1:11" ht="15.75" customHeight="1">
      <c r="A11" s="10" t="s">
        <v>16</v>
      </c>
      <c r="B11" s="7" t="s">
        <v>17</v>
      </c>
      <c r="C11" s="8">
        <v>923747632000</v>
      </c>
      <c r="D11" s="8">
        <v>991180363000</v>
      </c>
      <c r="E11" s="8">
        <v>973768511000</v>
      </c>
      <c r="F11" s="8">
        <v>973768511000</v>
      </c>
      <c r="G11" s="8">
        <v>1006900017000</v>
      </c>
      <c r="H11" s="11"/>
      <c r="I11" s="11"/>
      <c r="J11" s="11"/>
    </row>
    <row r="12" spans="1:11" ht="15.75" customHeight="1">
      <c r="A12" s="10" t="s">
        <v>18</v>
      </c>
      <c r="B12" s="7" t="s">
        <v>19</v>
      </c>
      <c r="C12" s="8">
        <v>83127250000</v>
      </c>
      <c r="D12" s="8">
        <v>243361285520</v>
      </c>
      <c r="E12" s="8">
        <v>309980248360</v>
      </c>
      <c r="F12" s="8">
        <v>337920214957</v>
      </c>
      <c r="G12" s="8">
        <v>322655043993</v>
      </c>
      <c r="H12" s="11"/>
      <c r="I12" s="11"/>
      <c r="J12" s="11"/>
    </row>
    <row r="13" spans="1:11" ht="28">
      <c r="A13" s="3">
        <v>1.3</v>
      </c>
      <c r="B13" s="4" t="s">
        <v>20</v>
      </c>
      <c r="C13" s="5">
        <f t="shared" ref="C13:J13" si="3">SUM(C14:C19)</f>
        <v>623948779538</v>
      </c>
      <c r="D13" s="5">
        <f t="shared" si="3"/>
        <v>408233132360</v>
      </c>
      <c r="E13" s="5">
        <f t="shared" si="3"/>
        <v>491394974715</v>
      </c>
      <c r="F13" s="5">
        <f t="shared" si="3"/>
        <v>461061800498</v>
      </c>
      <c r="G13" s="5">
        <f t="shared" si="3"/>
        <v>579662804541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1" ht="15.75" customHeight="1">
      <c r="A14" s="10" t="s">
        <v>21</v>
      </c>
      <c r="B14" s="7" t="s">
        <v>22</v>
      </c>
      <c r="C14" s="8">
        <v>179217292</v>
      </c>
      <c r="D14" s="8">
        <v>912718058</v>
      </c>
      <c r="E14" s="8">
        <v>76287128045</v>
      </c>
      <c r="F14" s="8">
        <v>74608245226</v>
      </c>
      <c r="G14" s="8">
        <v>81697200000</v>
      </c>
      <c r="H14" s="11"/>
      <c r="I14" s="11"/>
      <c r="J14" s="11"/>
    </row>
    <row r="15" spans="1:11" ht="15.75" customHeight="1">
      <c r="A15" s="10" t="s">
        <v>23</v>
      </c>
      <c r="B15" s="7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11"/>
      <c r="I15" s="11"/>
      <c r="J15" s="11"/>
    </row>
    <row r="16" spans="1:11" ht="15.75" customHeight="1">
      <c r="A16" s="10" t="s">
        <v>25</v>
      </c>
      <c r="B16" s="7" t="s">
        <v>26</v>
      </c>
      <c r="C16" s="8">
        <v>140639713246</v>
      </c>
      <c r="D16" s="8">
        <v>136065134302</v>
      </c>
      <c r="E16" s="8">
        <v>165363630770</v>
      </c>
      <c r="F16" s="8">
        <v>164952780172</v>
      </c>
      <c r="G16" s="8">
        <v>202873847041</v>
      </c>
      <c r="H16" s="11"/>
      <c r="I16" s="11"/>
      <c r="J16" s="11"/>
    </row>
    <row r="17" spans="1:10" ht="15.75" customHeight="1">
      <c r="A17" s="10" t="s">
        <v>27</v>
      </c>
      <c r="B17" s="7" t="s">
        <v>28</v>
      </c>
      <c r="C17" s="8">
        <v>278109244000</v>
      </c>
      <c r="D17" s="8">
        <v>41731375000</v>
      </c>
      <c r="E17" s="8">
        <v>7500000000</v>
      </c>
      <c r="F17" s="8">
        <v>9000000000</v>
      </c>
      <c r="G17" s="8">
        <v>50246730000</v>
      </c>
      <c r="H17" s="11"/>
      <c r="I17" s="11"/>
      <c r="J17" s="11"/>
    </row>
    <row r="18" spans="1:10" ht="15.75" customHeight="1">
      <c r="A18" s="10" t="s">
        <v>29</v>
      </c>
      <c r="B18" s="7" t="s">
        <v>30</v>
      </c>
      <c r="C18" s="8">
        <v>122383713000</v>
      </c>
      <c r="D18" s="8">
        <v>44917740000</v>
      </c>
      <c r="E18" s="8">
        <v>8135886500</v>
      </c>
      <c r="F18" s="8">
        <v>8895086500</v>
      </c>
      <c r="G18" s="8">
        <v>10514905500</v>
      </c>
      <c r="H18" s="11"/>
      <c r="I18" s="11"/>
      <c r="J18" s="11"/>
    </row>
    <row r="19" spans="1:10" ht="15.75" customHeight="1">
      <c r="A19" s="10" t="s">
        <v>31</v>
      </c>
      <c r="B19" s="7" t="s">
        <v>32</v>
      </c>
      <c r="C19" s="8">
        <v>82636892000</v>
      </c>
      <c r="D19" s="8">
        <v>184606165000</v>
      </c>
      <c r="E19" s="8">
        <v>234108329400</v>
      </c>
      <c r="F19" s="8">
        <v>203605688600</v>
      </c>
      <c r="G19" s="8">
        <v>234330122000</v>
      </c>
      <c r="H19" s="11"/>
      <c r="I19" s="11"/>
      <c r="J19" s="11"/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paperSize="14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2023-01-27T03:39:03Z</cp:lastPrinted>
  <dcterms:modified xsi:type="dcterms:W3CDTF">2023-02-08T14:46:16Z</dcterms:modified>
</cp:coreProperties>
</file>