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HF59\Documents\"/>
    </mc:Choice>
  </mc:AlternateContent>
  <xr:revisionPtr revIDLastSave="0" documentId="13_ncr:1_{57406A1E-119D-44F0-8F6D-47EDB44C7275}" xr6:coauthVersionLast="37" xr6:coauthVersionMax="37" xr10:uidLastSave="{00000000-0000-0000-0000-000000000000}"/>
  <bookViews>
    <workbookView xWindow="975" yWindow="0" windowWidth="19515" windowHeight="8130" xr2:uid="{00000000-000D-0000-FFFF-FFFF00000000}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12" i="1"/>
  <c r="F33" i="1"/>
  <c r="D33" i="1"/>
</calcChain>
</file>

<file path=xl/sharedStrings.xml><?xml version="1.0" encoding="utf-8"?>
<sst xmlns="http://schemas.openxmlformats.org/spreadsheetml/2006/main" count="65" uniqueCount="64">
  <si>
    <t>Catatn: Mohon diisi cell yg berwarna kuning saja</t>
  </si>
  <si>
    <t>Tabel</t>
  </si>
  <si>
    <t>4.3.15</t>
  </si>
  <si>
    <t xml:space="preserve">Data Jumlah Kasus Penyakit Terbesar Menurut Jenisnya </t>
  </si>
  <si>
    <t>Table</t>
  </si>
  <si>
    <t xml:space="preserve">di RSUD RA. Basoeni  </t>
  </si>
  <si>
    <t xml:space="preserve">Number of Cases from The Type of The Most Diseases </t>
  </si>
  <si>
    <t>by Kinds at RSUD RA. Basoeni</t>
  </si>
  <si>
    <r>
      <rPr>
        <b/>
        <sz val="9"/>
        <color theme="1"/>
        <rFont val="Calibri"/>
      </rPr>
      <t xml:space="preserve">Jenis Penyakit                                                                                                            </t>
    </r>
    <r>
      <rPr>
        <b/>
        <i/>
        <sz val="9"/>
        <color theme="1"/>
        <rFont val="Calibri"/>
      </rPr>
      <t>Kind of Diseases</t>
    </r>
  </si>
  <si>
    <t>Rawat Jalan</t>
  </si>
  <si>
    <t>Rawat Inap</t>
  </si>
  <si>
    <t xml:space="preserve">Jumlah Kasus                        </t>
  </si>
  <si>
    <r>
      <rPr>
        <b/>
        <sz val="9"/>
        <color theme="1"/>
        <rFont val="Calibri"/>
      </rPr>
      <t xml:space="preserve">Persentase            </t>
    </r>
    <r>
      <rPr>
        <b/>
        <i/>
        <sz val="9"/>
        <color theme="1"/>
        <rFont val="Calibri"/>
      </rPr>
      <t xml:space="preserve">                 (%)</t>
    </r>
  </si>
  <si>
    <r>
      <rPr>
        <b/>
        <sz val="9"/>
        <color theme="1"/>
        <rFont val="Calibri"/>
      </rPr>
      <t xml:space="preserve">Persentase            </t>
    </r>
    <r>
      <rPr>
        <b/>
        <i/>
        <sz val="9"/>
        <color theme="1"/>
        <rFont val="Calibri"/>
      </rPr>
      <t xml:space="preserve">                 (%)</t>
    </r>
  </si>
  <si>
    <t>(1)</t>
  </si>
  <si>
    <t>(2)</t>
  </si>
  <si>
    <t>(3)</t>
  </si>
  <si>
    <t>(4)</t>
  </si>
  <si>
    <t>(5)</t>
  </si>
  <si>
    <t>01.</t>
  </si>
  <si>
    <t>Coronavirus infection, unspecified site</t>
  </si>
  <si>
    <t>02.</t>
  </si>
  <si>
    <t>BAYI LAHIR SC</t>
  </si>
  <si>
    <t>03.</t>
  </si>
  <si>
    <t>Prolonged second stage</t>
  </si>
  <si>
    <t>04.</t>
  </si>
  <si>
    <t>BEKAS SC</t>
  </si>
  <si>
    <t>05.</t>
  </si>
  <si>
    <t>Dengue haemorrhagic fever</t>
  </si>
  <si>
    <t>06.</t>
  </si>
  <si>
    <t>Pneumonia, unspecified</t>
  </si>
  <si>
    <t>07.</t>
  </si>
  <si>
    <t>Premature rupture of membranes</t>
  </si>
  <si>
    <t>08.</t>
  </si>
  <si>
    <t>Concussion</t>
  </si>
  <si>
    <t>09.</t>
  </si>
  <si>
    <t>Cerebral infarction due to embolism of cerebral arteries</t>
  </si>
  <si>
    <t>10.</t>
  </si>
  <si>
    <t>BBLR</t>
  </si>
  <si>
    <t>11.</t>
  </si>
  <si>
    <t>Fetus and newborn affected by other malpresentation, malposition anddisproportion during labour and delivery</t>
  </si>
  <si>
    <t>12.</t>
  </si>
  <si>
    <t>DM</t>
  </si>
  <si>
    <t>13.</t>
  </si>
  <si>
    <t>GE</t>
  </si>
  <si>
    <t>14.</t>
  </si>
  <si>
    <t>Anemia</t>
  </si>
  <si>
    <t>15.</t>
  </si>
  <si>
    <t>HILL</t>
  </si>
  <si>
    <t>16.</t>
  </si>
  <si>
    <t>Fever, unspecified</t>
  </si>
  <si>
    <t>17.</t>
  </si>
  <si>
    <t>Other and unspecified abdominal pain</t>
  </si>
  <si>
    <t>18.</t>
  </si>
  <si>
    <t>DF</t>
  </si>
  <si>
    <t>19.</t>
  </si>
  <si>
    <t>Pharyngitis acute</t>
  </si>
  <si>
    <t>20.</t>
  </si>
  <si>
    <t>21.</t>
  </si>
  <si>
    <t>Febrile convulsions</t>
  </si>
  <si>
    <r>
      <rPr>
        <b/>
        <sz val="9"/>
        <color theme="1"/>
        <rFont val="Calibri"/>
      </rPr>
      <t>Jumlah/</t>
    </r>
    <r>
      <rPr>
        <b/>
        <i/>
        <sz val="9"/>
        <color theme="1"/>
        <rFont val="Calibri"/>
      </rPr>
      <t>Total</t>
    </r>
  </si>
  <si>
    <t>Sumber :  RSUD. RA. Basoeni Gedeg</t>
  </si>
  <si>
    <t xml:space="preserve">Source :  RA. Basoeni Gedeg, Local Public Hospital </t>
  </si>
  <si>
    <t>Oblige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</si>
</sst>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\ ###\ ##0_);_(* \(#,##0.0\);_(* &quot;-&quot;_);_(@_)"/>
    <numFmt numFmtId="165" formatCode="_(* #,##0.00_);_(* \(#,##0.00\);_(* &quot;-&quot;??_);_(@_)"/>
  </numFmts>
  <fonts count="12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u/>
      <sz val="9"/>
      <color theme="1"/>
      <name val="Calibri"/>
    </font>
    <font>
      <b/>
      <sz val="9"/>
      <color theme="1"/>
      <name val="Calibri"/>
    </font>
    <font>
      <b/>
      <i/>
      <sz val="9"/>
      <color theme="1"/>
      <name val="Calibri"/>
    </font>
    <font>
      <sz val="10"/>
      <color theme="1"/>
      <name val="Calibri"/>
    </font>
    <font>
      <sz val="10"/>
      <name val="Arial"/>
    </font>
    <font>
      <b/>
      <sz val="9"/>
      <color rgb="FF000000"/>
      <name val="Calibri"/>
    </font>
    <font>
      <sz val="9"/>
      <color theme="1"/>
      <name val="Calibri"/>
    </font>
    <font>
      <sz val="11"/>
      <color theme="1"/>
      <name val="Arial"/>
    </font>
    <font>
      <b/>
      <sz val="9"/>
      <color rgb="FF333333"/>
      <name val="Calibri"/>
    </font>
    <font>
      <i/>
      <sz val="9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/>
    <xf numFmtId="0" fontId="5" fillId="0" borderId="2" xfId="0" applyFont="1" applyBorder="1"/>
    <xf numFmtId="0" fontId="3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5" fillId="0" borderId="3" xfId="0" applyFont="1" applyBorder="1" applyAlignment="1"/>
    <xf numFmtId="0" fontId="8" fillId="0" borderId="3" xfId="0" applyFont="1" applyBorder="1" applyAlignment="1">
      <alignment horizontal="center"/>
    </xf>
    <xf numFmtId="0" fontId="8" fillId="0" borderId="0" xfId="0" applyFont="1" applyAlignment="1"/>
    <xf numFmtId="0" fontId="9" fillId="0" borderId="0" xfId="0" applyFont="1" applyAlignment="1">
      <alignment wrapText="1"/>
    </xf>
    <xf numFmtId="0" fontId="5" fillId="0" borderId="4" xfId="0" applyFont="1" applyBorder="1" applyAlignment="1"/>
    <xf numFmtId="164" fontId="5" fillId="2" borderId="5" xfId="0" applyNumberFormat="1" applyFont="1" applyFill="1" applyBorder="1" applyAlignment="1"/>
    <xf numFmtId="9" fontId="5" fillId="2" borderId="5" xfId="0" applyNumberFormat="1" applyFont="1" applyFill="1" applyBorder="1" applyAlignment="1"/>
    <xf numFmtId="0" fontId="8" fillId="0" borderId="4" xfId="0" applyFont="1" applyBorder="1" applyAlignment="1"/>
    <xf numFmtId="0" fontId="8" fillId="0" borderId="3" xfId="0" applyFont="1" applyBorder="1" applyAlignment="1"/>
    <xf numFmtId="0" fontId="9" fillId="0" borderId="3" xfId="0" applyFont="1" applyBorder="1" applyAlignment="1">
      <alignment wrapText="1"/>
    </xf>
    <xf numFmtId="0" fontId="5" fillId="0" borderId="5" xfId="0" applyFont="1" applyBorder="1" applyAlignment="1"/>
    <xf numFmtId="0" fontId="3" fillId="0" borderId="5" xfId="0" applyFont="1" applyBorder="1" applyAlignment="1">
      <alignment horizontal="center"/>
    </xf>
    <xf numFmtId="0" fontId="5" fillId="2" borderId="5" xfId="0" applyFont="1" applyFill="1" applyBorder="1" applyAlignment="1"/>
    <xf numFmtId="0" fontId="3" fillId="0" borderId="0" xfId="0" applyFont="1" applyAlignment="1">
      <alignment horizontal="center"/>
    </xf>
    <xf numFmtId="164" fontId="10" fillId="3" borderId="0" xfId="0" applyNumberFormat="1" applyFont="1" applyFill="1" applyAlignment="1">
      <alignment horizontal="center"/>
    </xf>
    <xf numFmtId="9" fontId="5" fillId="0" borderId="0" xfId="0" applyNumberFormat="1" applyFont="1"/>
    <xf numFmtId="164" fontId="3" fillId="0" borderId="0" xfId="0" applyNumberFormat="1" applyFont="1" applyAlignment="1">
      <alignment horizontal="center"/>
    </xf>
    <xf numFmtId="165" fontId="5" fillId="0" borderId="0" xfId="0" applyNumberFormat="1" applyFont="1"/>
    <xf numFmtId="3" fontId="5" fillId="0" borderId="0" xfId="0" applyNumberFormat="1" applyFont="1"/>
    <xf numFmtId="4" fontId="5" fillId="0" borderId="0" xfId="0" applyNumberFormat="1" applyFont="1"/>
    <xf numFmtId="0" fontId="8" fillId="0" borderId="0" xfId="0" applyFont="1" applyAlignment="1"/>
    <xf numFmtId="3" fontId="5" fillId="0" borderId="0" xfId="0" applyNumberFormat="1" applyFont="1" applyAlignment="1"/>
    <xf numFmtId="4" fontId="5" fillId="0" borderId="0" xfId="0" applyNumberFormat="1" applyFont="1" applyAlignment="1"/>
    <xf numFmtId="0" fontId="11" fillId="0" borderId="0" xfId="0" applyFont="1" applyAlignment="1"/>
    <xf numFmtId="0" fontId="3" fillId="0" borderId="0" xfId="0" applyFont="1" applyAlignment="1">
      <alignment horizontal="center" wrapText="1"/>
    </xf>
    <xf numFmtId="0" fontId="0" fillId="0" borderId="0" xfId="0" applyFont="1" applyAlignment="1"/>
    <xf numFmtId="0" fontId="8" fillId="0" borderId="3" xfId="0" applyFont="1" applyBorder="1" applyAlignment="1">
      <alignment horizontal="center"/>
    </xf>
    <xf numFmtId="0" fontId="6" fillId="0" borderId="3" xfId="0" applyFont="1" applyBorder="1"/>
    <xf numFmtId="0" fontId="7" fillId="0" borderId="3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1" fillId="0" borderId="1" xfId="0" applyFont="1" applyBorder="1"/>
    <xf numFmtId="0" fontId="6" fillId="0" borderId="1" xfId="0" applyFont="1" applyBorder="1"/>
    <xf numFmtId="0" fontId="7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:G40"/>
  <sheetViews>
    <sheetView tabSelected="1" topLeftCell="B1" workbookViewId="0">
      <selection activeCell="I33" sqref="I33"/>
    </sheetView>
  </sheetViews>
  <sheetFormatPr defaultColWidth="12.5703125" defaultRowHeight="15.75" customHeight="1" x14ac:dyDescent="0.2"/>
  <cols>
    <col min="1" max="1" width="3.7109375" customWidth="1"/>
    <col min="2" max="2" width="48.28515625" customWidth="1"/>
    <col min="3" max="3" width="1" customWidth="1"/>
    <col min="4" max="5" width="12.5703125" customWidth="1"/>
  </cols>
  <sheetData>
    <row r="2" spans="1:7" x14ac:dyDescent="0.2">
      <c r="A2" s="1" t="s">
        <v>0</v>
      </c>
    </row>
    <row r="3" spans="1:7" x14ac:dyDescent="0.2">
      <c r="A3" s="2" t="s">
        <v>1</v>
      </c>
      <c r="B3" s="41" t="s">
        <v>2</v>
      </c>
      <c r="C3" s="42" t="s">
        <v>3</v>
      </c>
      <c r="D3" s="37"/>
      <c r="E3" s="37"/>
      <c r="F3" s="37"/>
      <c r="G3" s="37"/>
    </row>
    <row r="4" spans="1:7" x14ac:dyDescent="0.2">
      <c r="A4" s="4" t="s">
        <v>4</v>
      </c>
      <c r="B4" s="37"/>
      <c r="C4" s="42" t="s">
        <v>5</v>
      </c>
      <c r="D4" s="37"/>
      <c r="E4" s="37"/>
      <c r="F4" s="37"/>
      <c r="G4" s="37"/>
    </row>
    <row r="5" spans="1:7" x14ac:dyDescent="0.2">
      <c r="A5" s="4"/>
      <c r="B5" s="3"/>
      <c r="C5" s="43" t="s">
        <v>6</v>
      </c>
      <c r="D5" s="37"/>
      <c r="E5" s="37"/>
      <c r="F5" s="37"/>
      <c r="G5" s="37"/>
    </row>
    <row r="6" spans="1:7" x14ac:dyDescent="0.2">
      <c r="A6" s="4"/>
      <c r="B6" s="3"/>
      <c r="C6" s="6" t="s">
        <v>7</v>
      </c>
      <c r="D6" s="5"/>
      <c r="E6" s="5"/>
      <c r="F6" s="5"/>
      <c r="G6" s="5"/>
    </row>
    <row r="7" spans="1:7" x14ac:dyDescent="0.2">
      <c r="A7" s="7"/>
      <c r="B7" s="7"/>
      <c r="C7" s="42">
        <v>2022</v>
      </c>
      <c r="D7" s="37"/>
      <c r="E7" s="37"/>
      <c r="F7" s="37"/>
      <c r="G7" s="37"/>
    </row>
    <row r="8" spans="1:7" x14ac:dyDescent="0.2">
      <c r="A8" s="44"/>
      <c r="B8" s="45"/>
      <c r="C8" s="45"/>
      <c r="D8" s="45"/>
      <c r="E8" s="45"/>
      <c r="F8" s="45"/>
      <c r="G8" s="45"/>
    </row>
    <row r="9" spans="1:7" ht="12.75" x14ac:dyDescent="0.2">
      <c r="A9" s="8"/>
      <c r="B9" s="46" t="s">
        <v>8</v>
      </c>
      <c r="C9" s="8"/>
      <c r="D9" s="36" t="s">
        <v>9</v>
      </c>
      <c r="E9" s="37"/>
      <c r="F9" s="36" t="s">
        <v>10</v>
      </c>
      <c r="G9" s="37"/>
    </row>
    <row r="10" spans="1:7" ht="24" x14ac:dyDescent="0.2">
      <c r="A10" s="9"/>
      <c r="B10" s="45"/>
      <c r="C10" s="9"/>
      <c r="D10" s="10" t="s">
        <v>11</v>
      </c>
      <c r="E10" s="11" t="s">
        <v>12</v>
      </c>
      <c r="F10" s="10" t="s">
        <v>11</v>
      </c>
      <c r="G10" s="11" t="s">
        <v>13</v>
      </c>
    </row>
    <row r="11" spans="1:7" x14ac:dyDescent="0.2">
      <c r="A11" s="38" t="s">
        <v>14</v>
      </c>
      <c r="B11" s="39"/>
      <c r="C11" s="12"/>
      <c r="D11" s="13" t="s">
        <v>15</v>
      </c>
      <c r="E11" s="13" t="s">
        <v>16</v>
      </c>
      <c r="F11" s="13" t="s">
        <v>17</v>
      </c>
      <c r="G11" s="13" t="s">
        <v>18</v>
      </c>
    </row>
    <row r="12" spans="1:7" x14ac:dyDescent="0.2">
      <c r="A12" s="14" t="s">
        <v>19</v>
      </c>
      <c r="B12" s="15" t="s">
        <v>20</v>
      </c>
      <c r="C12" s="16"/>
      <c r="D12" s="17">
        <v>0</v>
      </c>
      <c r="E12" s="18">
        <f>(D12/$D$33)</f>
        <v>0</v>
      </c>
      <c r="F12" s="17">
        <v>0</v>
      </c>
      <c r="G12" s="18">
        <f>(F12/$F$33)</f>
        <v>0</v>
      </c>
    </row>
    <row r="13" spans="1:7" x14ac:dyDescent="0.2">
      <c r="A13" s="14" t="s">
        <v>21</v>
      </c>
      <c r="B13" s="15" t="s">
        <v>22</v>
      </c>
      <c r="C13" s="19"/>
      <c r="D13" s="17">
        <v>0</v>
      </c>
      <c r="E13" s="18">
        <f t="shared" ref="E13:E32" si="0">(D13/$D$33)</f>
        <v>0</v>
      </c>
      <c r="F13" s="17">
        <v>0</v>
      </c>
      <c r="G13" s="18">
        <f t="shared" ref="G13:G32" si="1">(F13/$F$33)</f>
        <v>0</v>
      </c>
    </row>
    <row r="14" spans="1:7" x14ac:dyDescent="0.2">
      <c r="A14" s="14" t="s">
        <v>23</v>
      </c>
      <c r="B14" s="15" t="s">
        <v>24</v>
      </c>
      <c r="C14" s="16"/>
      <c r="D14" s="17">
        <v>0</v>
      </c>
      <c r="E14" s="18">
        <f t="shared" si="0"/>
        <v>0</v>
      </c>
      <c r="F14" s="17">
        <v>27</v>
      </c>
      <c r="G14" s="18">
        <f t="shared" si="1"/>
        <v>2.6892430278884463E-2</v>
      </c>
    </row>
    <row r="15" spans="1:7" x14ac:dyDescent="0.2">
      <c r="A15" s="14" t="s">
        <v>25</v>
      </c>
      <c r="B15" s="15" t="s">
        <v>26</v>
      </c>
      <c r="C15" s="16"/>
      <c r="D15" s="17">
        <v>86</v>
      </c>
      <c r="E15" s="18">
        <f t="shared" si="0"/>
        <v>2.943189596167009E-2</v>
      </c>
      <c r="F15" s="17">
        <v>30</v>
      </c>
      <c r="G15" s="18">
        <f t="shared" si="1"/>
        <v>2.9880478087649404E-2</v>
      </c>
    </row>
    <row r="16" spans="1:7" x14ac:dyDescent="0.2">
      <c r="A16" s="14" t="s">
        <v>27</v>
      </c>
      <c r="B16" s="15" t="s">
        <v>28</v>
      </c>
      <c r="C16" s="16"/>
      <c r="D16" s="17">
        <v>0</v>
      </c>
      <c r="E16" s="18">
        <f t="shared" si="0"/>
        <v>0</v>
      </c>
      <c r="F16" s="17">
        <v>111</v>
      </c>
      <c r="G16" s="18">
        <f t="shared" si="1"/>
        <v>0.11055776892430279</v>
      </c>
    </row>
    <row r="17" spans="1:7" x14ac:dyDescent="0.2">
      <c r="A17" s="14" t="s">
        <v>29</v>
      </c>
      <c r="B17" s="15" t="s">
        <v>30</v>
      </c>
      <c r="C17" s="16"/>
      <c r="D17" s="17">
        <v>0</v>
      </c>
      <c r="E17" s="18">
        <f t="shared" si="0"/>
        <v>0</v>
      </c>
      <c r="F17" s="17">
        <v>40</v>
      </c>
      <c r="G17" s="18">
        <f t="shared" si="1"/>
        <v>3.9840637450199202E-2</v>
      </c>
    </row>
    <row r="18" spans="1:7" ht="14.25" x14ac:dyDescent="0.2">
      <c r="A18" s="14" t="s">
        <v>31</v>
      </c>
      <c r="B18" s="15" t="s">
        <v>32</v>
      </c>
      <c r="C18" s="16"/>
      <c r="D18" s="17">
        <v>0</v>
      </c>
      <c r="E18" s="18">
        <f t="shared" si="0"/>
        <v>0</v>
      </c>
      <c r="F18" s="17">
        <v>17</v>
      </c>
      <c r="G18" s="18">
        <f t="shared" si="1"/>
        <v>1.693227091633466E-2</v>
      </c>
    </row>
    <row r="19" spans="1:7" x14ac:dyDescent="0.2">
      <c r="A19" s="14" t="s">
        <v>33</v>
      </c>
      <c r="B19" s="15" t="s">
        <v>34</v>
      </c>
      <c r="C19" s="16"/>
      <c r="D19" s="17">
        <v>0</v>
      </c>
      <c r="E19" s="18">
        <f t="shared" si="0"/>
        <v>0</v>
      </c>
      <c r="F19" s="17">
        <v>66</v>
      </c>
      <c r="G19" s="18">
        <f t="shared" si="1"/>
        <v>6.5737051792828682E-2</v>
      </c>
    </row>
    <row r="20" spans="1:7" ht="28.5" x14ac:dyDescent="0.2">
      <c r="A20" s="14" t="s">
        <v>35</v>
      </c>
      <c r="B20" s="15" t="s">
        <v>36</v>
      </c>
      <c r="C20" s="16"/>
      <c r="D20" s="17">
        <v>926</v>
      </c>
      <c r="E20" s="18">
        <f t="shared" si="0"/>
        <v>0.31690622861054074</v>
      </c>
      <c r="F20" s="17">
        <v>81</v>
      </c>
      <c r="G20" s="18">
        <f t="shared" si="1"/>
        <v>8.0677290836653384E-2</v>
      </c>
    </row>
    <row r="21" spans="1:7" x14ac:dyDescent="0.2">
      <c r="A21" s="14" t="s">
        <v>37</v>
      </c>
      <c r="B21" s="15" t="s">
        <v>38</v>
      </c>
      <c r="C21" s="16"/>
      <c r="D21" s="17">
        <v>0</v>
      </c>
      <c r="E21" s="18">
        <f t="shared" si="0"/>
        <v>0</v>
      </c>
      <c r="F21" s="17">
        <v>0</v>
      </c>
      <c r="G21" s="18">
        <f t="shared" si="1"/>
        <v>0</v>
      </c>
    </row>
    <row r="22" spans="1:7" ht="42.75" x14ac:dyDescent="0.2">
      <c r="A22" s="14" t="s">
        <v>39</v>
      </c>
      <c r="B22" s="15" t="s">
        <v>40</v>
      </c>
      <c r="C22" s="16"/>
      <c r="D22" s="17">
        <v>0</v>
      </c>
      <c r="E22" s="18">
        <f t="shared" si="0"/>
        <v>0</v>
      </c>
      <c r="F22" s="17">
        <v>0</v>
      </c>
      <c r="G22" s="18">
        <f t="shared" si="1"/>
        <v>0</v>
      </c>
    </row>
    <row r="23" spans="1:7" x14ac:dyDescent="0.2">
      <c r="A23" s="14" t="s">
        <v>41</v>
      </c>
      <c r="B23" s="15" t="s">
        <v>42</v>
      </c>
      <c r="C23" s="16"/>
      <c r="D23" s="17">
        <v>1590</v>
      </c>
      <c r="E23" s="18">
        <f t="shared" si="0"/>
        <v>0.54414784394250515</v>
      </c>
      <c r="F23" s="17">
        <v>176</v>
      </c>
      <c r="G23" s="18">
        <f t="shared" si="1"/>
        <v>0.1752988047808765</v>
      </c>
    </row>
    <row r="24" spans="1:7" x14ac:dyDescent="0.2">
      <c r="A24" s="14" t="s">
        <v>43</v>
      </c>
      <c r="B24" s="15" t="s">
        <v>44</v>
      </c>
      <c r="C24" s="16"/>
      <c r="D24" s="17">
        <v>0</v>
      </c>
      <c r="E24" s="18">
        <f t="shared" si="0"/>
        <v>0</v>
      </c>
      <c r="F24" s="17">
        <v>96</v>
      </c>
      <c r="G24" s="18">
        <f t="shared" si="1"/>
        <v>9.5617529880478086E-2</v>
      </c>
    </row>
    <row r="25" spans="1:7" x14ac:dyDescent="0.2">
      <c r="A25" s="14" t="s">
        <v>45</v>
      </c>
      <c r="B25" s="15" t="s">
        <v>46</v>
      </c>
      <c r="C25" s="16"/>
      <c r="D25" s="17">
        <v>0</v>
      </c>
      <c r="E25" s="18">
        <f t="shared" si="0"/>
        <v>0</v>
      </c>
      <c r="F25" s="17">
        <v>43</v>
      </c>
      <c r="G25" s="18">
        <f t="shared" si="1"/>
        <v>4.282868525896414E-2</v>
      </c>
    </row>
    <row r="26" spans="1:7" x14ac:dyDescent="0.2">
      <c r="A26" s="14" t="s">
        <v>47</v>
      </c>
      <c r="B26" s="15" t="s">
        <v>48</v>
      </c>
      <c r="C26" s="16"/>
      <c r="D26" s="17">
        <v>79</v>
      </c>
      <c r="E26" s="18">
        <f t="shared" si="0"/>
        <v>2.70362765229295E-2</v>
      </c>
      <c r="F26" s="17">
        <v>33</v>
      </c>
      <c r="G26" s="18">
        <f t="shared" si="1"/>
        <v>3.2868525896414341E-2</v>
      </c>
    </row>
    <row r="27" spans="1:7" x14ac:dyDescent="0.2">
      <c r="A27" s="14" t="s">
        <v>49</v>
      </c>
      <c r="B27" s="15" t="s">
        <v>50</v>
      </c>
      <c r="C27" s="16"/>
      <c r="D27" s="17">
        <v>86</v>
      </c>
      <c r="E27" s="18">
        <f t="shared" si="0"/>
        <v>2.943189596167009E-2</v>
      </c>
      <c r="F27" s="17">
        <v>106</v>
      </c>
      <c r="G27" s="18">
        <f t="shared" si="1"/>
        <v>0.10557768924302789</v>
      </c>
    </row>
    <row r="28" spans="1:7" x14ac:dyDescent="0.2">
      <c r="A28" s="14" t="s">
        <v>51</v>
      </c>
      <c r="B28" s="15" t="s">
        <v>52</v>
      </c>
      <c r="C28" s="16"/>
      <c r="D28" s="17">
        <v>21</v>
      </c>
      <c r="E28" s="18">
        <f t="shared" si="0"/>
        <v>7.1868583162217657E-3</v>
      </c>
      <c r="F28" s="17">
        <v>70</v>
      </c>
      <c r="G28" s="18">
        <f t="shared" si="1"/>
        <v>6.9721115537848599E-2</v>
      </c>
    </row>
    <row r="29" spans="1:7" x14ac:dyDescent="0.2">
      <c r="A29" s="14" t="s">
        <v>53</v>
      </c>
      <c r="B29" s="15" t="s">
        <v>54</v>
      </c>
      <c r="C29" s="16"/>
      <c r="D29" s="17">
        <v>0</v>
      </c>
      <c r="E29" s="18">
        <f t="shared" si="0"/>
        <v>0</v>
      </c>
      <c r="F29" s="17">
        <v>28</v>
      </c>
      <c r="G29" s="18">
        <f t="shared" si="1"/>
        <v>2.7888446215139442E-2</v>
      </c>
    </row>
    <row r="30" spans="1:7" x14ac:dyDescent="0.2">
      <c r="A30" s="14" t="s">
        <v>55</v>
      </c>
      <c r="B30" s="15" t="s">
        <v>56</v>
      </c>
      <c r="C30" s="16"/>
      <c r="D30" s="17">
        <v>0</v>
      </c>
      <c r="E30" s="18">
        <f t="shared" si="0"/>
        <v>0</v>
      </c>
      <c r="F30" s="17">
        <v>55</v>
      </c>
      <c r="G30" s="18">
        <f t="shared" si="1"/>
        <v>5.4780876494023904E-2</v>
      </c>
    </row>
    <row r="31" spans="1:7" ht="14.25" x14ac:dyDescent="0.2">
      <c r="A31" s="14" t="s">
        <v>57</v>
      </c>
      <c r="B31" s="15" t="s">
        <v>63</v>
      </c>
      <c r="C31" s="16"/>
      <c r="D31" s="17">
        <v>134</v>
      </c>
      <c r="E31" s="18">
        <f t="shared" si="0"/>
        <v>4.5859000684462699E-2</v>
      </c>
      <c r="F31" s="17">
        <v>0</v>
      </c>
      <c r="G31" s="18">
        <f t="shared" si="1"/>
        <v>0</v>
      </c>
    </row>
    <row r="32" spans="1:7" x14ac:dyDescent="0.2">
      <c r="A32" s="20" t="s">
        <v>58</v>
      </c>
      <c r="B32" s="21" t="s">
        <v>59</v>
      </c>
      <c r="C32" s="22"/>
      <c r="D32" s="17">
        <v>0</v>
      </c>
      <c r="E32" s="18">
        <f t="shared" si="0"/>
        <v>0</v>
      </c>
      <c r="F32" s="17">
        <v>25</v>
      </c>
      <c r="G32" s="18">
        <f t="shared" si="1"/>
        <v>2.4900398406374501E-2</v>
      </c>
    </row>
    <row r="33" spans="1:7" x14ac:dyDescent="0.2">
      <c r="A33" s="40" t="s">
        <v>60</v>
      </c>
      <c r="B33" s="39"/>
      <c r="C33" s="23">
        <v>2022</v>
      </c>
      <c r="D33" s="17">
        <f>SUM(D12:D32)</f>
        <v>2922</v>
      </c>
      <c r="E33" s="24"/>
      <c r="F33" s="17">
        <f>SUM(F12:F32)</f>
        <v>1004</v>
      </c>
      <c r="G33" s="18"/>
    </row>
    <row r="34" spans="1:7" x14ac:dyDescent="0.2">
      <c r="A34" s="37"/>
      <c r="B34" s="37"/>
      <c r="C34" s="25">
        <v>2021</v>
      </c>
      <c r="D34" s="26">
        <v>7513</v>
      </c>
      <c r="E34" s="27"/>
      <c r="F34" s="28">
        <v>4756</v>
      </c>
      <c r="G34" s="29"/>
    </row>
    <row r="35" spans="1:7" x14ac:dyDescent="0.2">
      <c r="A35" s="8"/>
      <c r="B35" s="7"/>
      <c r="C35" s="8">
        <v>2020</v>
      </c>
      <c r="D35" s="8">
        <v>7415</v>
      </c>
      <c r="E35" s="29"/>
      <c r="F35" s="28">
        <v>6021</v>
      </c>
      <c r="G35" s="29"/>
    </row>
    <row r="36" spans="1:7" x14ac:dyDescent="0.2">
      <c r="A36" s="8"/>
      <c r="B36" s="7"/>
      <c r="C36" s="8">
        <v>2019</v>
      </c>
      <c r="D36" s="8">
        <v>6179</v>
      </c>
      <c r="E36" s="29"/>
      <c r="F36" s="8">
        <v>5640</v>
      </c>
      <c r="G36" s="29"/>
    </row>
    <row r="37" spans="1:7" x14ac:dyDescent="0.2">
      <c r="A37" s="37"/>
      <c r="B37" s="37"/>
      <c r="C37" s="8">
        <v>2018</v>
      </c>
      <c r="D37" s="28">
        <v>5194</v>
      </c>
      <c r="E37" s="29"/>
      <c r="F37" s="8">
        <v>1657</v>
      </c>
      <c r="G37" s="29"/>
    </row>
    <row r="38" spans="1:7" x14ac:dyDescent="0.2">
      <c r="A38" s="8"/>
      <c r="B38" s="8"/>
      <c r="C38" s="8"/>
      <c r="D38" s="30"/>
      <c r="E38" s="30"/>
      <c r="F38" s="31"/>
      <c r="G38" s="31"/>
    </row>
    <row r="39" spans="1:7" x14ac:dyDescent="0.2">
      <c r="A39" s="32" t="s">
        <v>61</v>
      </c>
      <c r="B39" s="7"/>
      <c r="C39" s="7"/>
      <c r="D39" s="33"/>
      <c r="E39" s="33"/>
      <c r="F39" s="34"/>
      <c r="G39" s="34"/>
    </row>
    <row r="40" spans="1:7" x14ac:dyDescent="0.2">
      <c r="A40" s="35" t="s">
        <v>62</v>
      </c>
      <c r="B40" s="7"/>
      <c r="C40" s="14"/>
      <c r="D40" s="14"/>
      <c r="E40" s="14"/>
      <c r="F40" s="14"/>
      <c r="G40" s="14"/>
    </row>
  </sheetData>
  <mergeCells count="13">
    <mergeCell ref="A37:B37"/>
    <mergeCell ref="B3:B4"/>
    <mergeCell ref="C3:G3"/>
    <mergeCell ref="C4:G4"/>
    <mergeCell ref="C5:G5"/>
    <mergeCell ref="C7:G7"/>
    <mergeCell ref="A8:G8"/>
    <mergeCell ref="B9:B10"/>
    <mergeCell ref="D9:E9"/>
    <mergeCell ref="F9:G9"/>
    <mergeCell ref="A11:B11"/>
    <mergeCell ref="A33:B33"/>
    <mergeCell ref="A34:B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HF59</cp:lastModifiedBy>
  <dcterms:modified xsi:type="dcterms:W3CDTF">2023-01-24T03:33:03Z</dcterms:modified>
</cp:coreProperties>
</file>